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90" windowHeight="6945" activeTab="0"/>
  </bookViews>
  <sheets>
    <sheet name="Vsh-GR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<sst xmlns="http://schemas.openxmlformats.org/spreadsheetml/2006/main" count="12" uniqueCount="9">
  <si>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r>
      <t>Calculation of V</t>
    </r>
    <r>
      <rPr>
        <b/>
        <vertAlign val="subscript"/>
        <sz val="10"/>
        <rFont val="Arial"/>
        <family val="2"/>
      </rPr>
      <t>shale</t>
    </r>
    <r>
      <rPr>
        <b/>
        <sz val="10"/>
        <rFont val="Arial"/>
        <family val="2"/>
      </rPr>
      <t xml:space="preserve"> from Gammaray index I</t>
    </r>
    <r>
      <rPr>
        <b/>
        <vertAlign val="subscript"/>
        <sz val="10"/>
        <rFont val="Arial"/>
        <family val="2"/>
      </rPr>
      <t>GR</t>
    </r>
  </si>
  <si>
    <r>
      <t>I</t>
    </r>
    <r>
      <rPr>
        <vertAlign val="subscript"/>
        <sz val="10"/>
        <rFont val="Arial"/>
        <family val="2"/>
      </rPr>
      <t>GR</t>
    </r>
  </si>
  <si>
    <t>Vsh</t>
  </si>
  <si>
    <t>linear</t>
  </si>
  <si>
    <t>Stieber, 1979</t>
  </si>
  <si>
    <t>Equations:</t>
  </si>
  <si>
    <t>Larionov, 1969: Tertiary clastics</t>
  </si>
  <si>
    <t>Larionov, 1969: Mesozoic and older rocks</t>
  </si>
  <si>
    <t>Input/Variable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</si>
</sst>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distributed" wrapText="1"/>
    </xf>
    <xf numFmtId="0" fontId="0" fillId="3" borderId="6" xfId="0" applyFill="1" applyBorder="1" applyAlignment="1">
      <alignment horizontal="center" vertical="distributed" wrapText="1"/>
    </xf>
    <xf numFmtId="0" fontId="0" fillId="3" borderId="6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distributed" wrapText="1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'Vsh-GR'!$C$15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'Vsh-GR'!$B$17:$B$37</c:f>
              <c:numCache/>
            </c:numRef>
          </c:xVal>
          <c:yVal>
            <c:numRef>
              <c:f>'Vsh-GR'!$C$17:$C$37</c:f>
              <c:numCache/>
            </c:numRef>
          </c:yVal>
          <c:smooth val="1"/>
        </c:ser>
        <c:ser>
          <c:idx val="1"/>
          <c:order val="1"/>
          <c:tx>
            <c:strRef>
              <c:f>'Vsh-GR'!$D$15</c:f>
              <c:strCache>
                <c:ptCount val="1"/>
                <c:pt idx="0">
                  <c:v>Larionov, 1969: Tertiary clastics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'Vsh-GR'!$B$17:$B$37</c:f>
              <c:numCache/>
            </c:numRef>
          </c:xVal>
          <c:yVal>
            <c:numRef>
              <c:f>'Vsh-GR'!$D$17:$D$37</c:f>
              <c:numCache/>
            </c:numRef>
          </c:yVal>
          <c:smooth val="1"/>
        </c:ser>
        <c:ser>
          <c:idx val="2"/>
          <c:order val="2"/>
          <c:tx>
            <c:strRef>
              <c:f>'Vsh-GR'!$E$15</c:f>
              <c:strCache>
                <c:ptCount val="1"/>
                <c:pt idx="0">
                  <c:v>Larionov, 1969: Mesozoic and older rocks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'Vsh-GR'!$B$17:$B$37</c:f>
              <c:numCache/>
            </c:numRef>
          </c:xVal>
          <c:yVal>
            <c:numRef>
              <c:f>'Vsh-GR'!$E$17:$E$37</c:f>
              <c:numCache/>
            </c:numRef>
          </c:yVal>
          <c:smooth val="1"/>
        </c:ser>
        <c:ser>
          <c:idx val="3"/>
          <c:order val="3"/>
          <c:tx>
            <c:strRef>
              <c:f>'Vsh-GR'!$F$15</c:f>
              <c:strCache>
                <c:ptCount val="1"/>
                <c:pt idx="0">
                  <c:v>Stieber, 1979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'Vsh-GR'!$B$17:$B$37</c:f>
              <c:numCache/>
            </c:numRef>
          </c:xVal>
          <c:yVal>
            <c:numRef>
              <c:f>'Vsh-GR'!$F$17:$F$37</c:f>
              <c:numCache/>
            </c:numRef>
          </c:yVal>
          <c:smooth val="1"/>
        </c:ser>
        <c:axId val="30736296"/>
        <c:axId val="8191209"/>
      </c:scatterChart>
      <c:valAx>
        <c:axId val="3073629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crossAx val="8191209"/>
        <c:crosses val="autoZero"/>
        <c:crossBetween val="midCat"/>
        <c:dispUnits/>
        <c:majorUnit val="0.2"/>
        <c:minorUnit val="0.1"/>
      </c:valAx>
      <c:valAx>
        <c:axId val="81912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crossAx val="30736296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14</xdr:row>
      <xdr:rowOff>9525</xdr:rowOff>
    </xdr:from>
    <xdr:to>
      <xdr:col>13</xdr:col>
      <xdr:colOff>228600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6219825" y="2343150"/>
        <a:ext cx="7343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</xdr:colOff>
      <xdr:row>2</xdr:row>
      <xdr:rowOff>57150</xdr:rowOff>
    </xdr:from>
    <xdr:to>
      <xdr:col>7</xdr:col>
      <xdr:colOff>876300</xdr:colOff>
      <xdr:row>9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09575"/>
          <a:ext cx="60960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L46" sqref="L46"/>
    </sheetView>
  </sheetViews>
  <sheetFormatPr defaultColWidth="11.421875" defaultRowHeight="12.75"/>
  <cols>
    <col min="2" max="16" width="15.7109375" style="0" customWidth="1"/>
  </cols>
  <sheetData>
    <row r="1" ht="14.25">
      <c r="A1" s="1" t="s">
        <v>0</v>
      </c>
    </row>
    <row r="2" ht="13.5" thickBot="1"/>
    <row r="3" spans="2:10" ht="13.5" thickTop="1">
      <c r="B3" s="3" t="s">
        <v>5</v>
      </c>
      <c r="C3" s="4"/>
      <c r="D3" s="4"/>
      <c r="E3" s="4"/>
      <c r="F3" s="4"/>
      <c r="G3" s="4"/>
      <c r="H3" s="4"/>
      <c r="I3" s="9"/>
      <c r="J3" s="10"/>
    </row>
    <row r="4" spans="2:10" ht="12.75">
      <c r="B4" s="5"/>
      <c r="C4" s="6"/>
      <c r="D4" s="6"/>
      <c r="E4" s="6"/>
      <c r="F4" s="6"/>
      <c r="G4" s="6"/>
      <c r="H4" s="6"/>
      <c r="I4" s="9"/>
      <c r="J4" s="10"/>
    </row>
    <row r="5" spans="2:10" ht="12.75">
      <c r="B5" s="5"/>
      <c r="C5" s="6"/>
      <c r="D5" s="6"/>
      <c r="E5" s="6"/>
      <c r="F5" s="6"/>
      <c r="G5" s="6"/>
      <c r="H5" s="6"/>
      <c r="I5" s="9"/>
      <c r="J5" s="10"/>
    </row>
    <row r="6" spans="2:10" ht="12.75">
      <c r="B6" s="5"/>
      <c r="C6" s="6"/>
      <c r="D6" s="6"/>
      <c r="E6" s="6"/>
      <c r="F6" s="6"/>
      <c r="G6" s="6"/>
      <c r="H6" s="6"/>
      <c r="I6" s="9"/>
      <c r="J6" s="10"/>
    </row>
    <row r="7" spans="2:10" ht="12.75">
      <c r="B7" s="5"/>
      <c r="C7" s="6"/>
      <c r="D7" s="6"/>
      <c r="E7" s="6"/>
      <c r="F7" s="6"/>
      <c r="G7" s="6"/>
      <c r="H7" s="6"/>
      <c r="I7" s="9"/>
      <c r="J7" s="10"/>
    </row>
    <row r="8" spans="2:10" ht="12.75">
      <c r="B8" s="5"/>
      <c r="C8" s="6"/>
      <c r="D8" s="6"/>
      <c r="E8" s="6"/>
      <c r="F8" s="6"/>
      <c r="G8" s="6"/>
      <c r="H8" s="6"/>
      <c r="I8" s="9"/>
      <c r="J8" s="10"/>
    </row>
    <row r="9" spans="2:10" ht="12.75">
      <c r="B9" s="5"/>
      <c r="C9" s="6"/>
      <c r="D9" s="6"/>
      <c r="E9" s="6"/>
      <c r="F9" s="6"/>
      <c r="G9" s="6"/>
      <c r="H9" s="6"/>
      <c r="I9" s="9"/>
      <c r="J9" s="10"/>
    </row>
    <row r="10" spans="2:10" ht="13.5" thickBot="1">
      <c r="B10" s="7"/>
      <c r="C10" s="8"/>
      <c r="D10" s="8"/>
      <c r="E10" s="8"/>
      <c r="F10" s="8"/>
      <c r="G10" s="8"/>
      <c r="H10" s="8"/>
      <c r="I10" s="9"/>
      <c r="J10" s="10"/>
    </row>
    <row r="11" ht="13.5" thickTop="1"/>
    <row r="14" ht="13.5" thickBot="1"/>
    <row r="15" spans="2:6" s="11" customFormat="1" ht="39.75" thickBot="1" thickTop="1">
      <c r="B15" s="12" t="s">
        <v>8</v>
      </c>
      <c r="C15" s="16" t="s">
        <v>3</v>
      </c>
      <c r="D15" s="16" t="s">
        <v>6</v>
      </c>
      <c r="E15" s="16" t="s">
        <v>7</v>
      </c>
      <c r="F15" s="16" t="s">
        <v>4</v>
      </c>
    </row>
    <row r="16" spans="2:6" s="2" customFormat="1" ht="17.25" thickBot="1" thickTop="1">
      <c r="B16" s="13" t="s">
        <v>1</v>
      </c>
      <c r="C16" s="17" t="s">
        <v>2</v>
      </c>
      <c r="D16" s="17" t="s">
        <v>2</v>
      </c>
      <c r="E16" s="17" t="s">
        <v>2</v>
      </c>
      <c r="F16" s="17" t="s">
        <v>2</v>
      </c>
    </row>
    <row r="17" spans="2:6" ht="13.5" thickTop="1">
      <c r="B17" s="14">
        <v>0</v>
      </c>
      <c r="C17" s="18">
        <f>B17</f>
        <v>0</v>
      </c>
      <c r="D17" s="18">
        <f>0.083*((2^(3.7*$B17))-1)</f>
        <v>0</v>
      </c>
      <c r="E17" s="18">
        <f>0.33*((2^(2*$B17))-1)</f>
        <v>0</v>
      </c>
      <c r="F17" s="18">
        <f aca="true" t="shared" si="0" ref="F17:F37">B17/(3-2*B17)</f>
        <v>0</v>
      </c>
    </row>
    <row r="18" spans="2:6" ht="12.75">
      <c r="B18" s="14">
        <v>0.05</v>
      </c>
      <c r="C18" s="18">
        <f aca="true" t="shared" si="1" ref="C18:C37">B18</f>
        <v>0.05</v>
      </c>
      <c r="D18" s="18">
        <f aca="true" t="shared" si="2" ref="D18:D37">0.083*((2^(3.7*$B18))-1)</f>
        <v>0.011355808778589167</v>
      </c>
      <c r="E18" s="18">
        <f aca="true" t="shared" si="3" ref="E18:E37">0.33*((2^(2*$B18))-1)</f>
        <v>0.023685242636976734</v>
      </c>
      <c r="F18" s="18">
        <f t="shared" si="0"/>
        <v>0.017241379310344827</v>
      </c>
    </row>
    <row r="19" spans="2:6" ht="12.75">
      <c r="B19" s="14">
        <v>0.1</v>
      </c>
      <c r="C19" s="18">
        <f t="shared" si="1"/>
        <v>0.1</v>
      </c>
      <c r="D19" s="18">
        <f t="shared" si="2"/>
        <v>0.02426528494291186</v>
      </c>
      <c r="E19" s="18">
        <f t="shared" si="3"/>
        <v>0.049070457149021585</v>
      </c>
      <c r="F19" s="18">
        <f t="shared" si="0"/>
        <v>0.03571428571428572</v>
      </c>
    </row>
    <row r="20" spans="2:6" ht="12.75">
      <c r="B20" s="14">
        <v>0.15</v>
      </c>
      <c r="C20" s="18">
        <f t="shared" si="1"/>
        <v>0.15</v>
      </c>
      <c r="D20" s="18">
        <f t="shared" si="2"/>
        <v>0.03894099656209964</v>
      </c>
      <c r="E20" s="18">
        <f t="shared" si="3"/>
        <v>0.07627765640382239</v>
      </c>
      <c r="F20" s="18">
        <f t="shared" si="0"/>
        <v>0.05555555555555555</v>
      </c>
    </row>
    <row r="21" spans="2:6" ht="12.75">
      <c r="B21" s="14">
        <v>0.2</v>
      </c>
      <c r="C21" s="18">
        <f t="shared" si="1"/>
        <v>0.2</v>
      </c>
      <c r="D21" s="18">
        <f t="shared" si="2"/>
        <v>0.05562459462510932</v>
      </c>
      <c r="E21" s="18">
        <f t="shared" si="3"/>
        <v>0.10543761055505509</v>
      </c>
      <c r="F21" s="18">
        <f t="shared" si="0"/>
        <v>0.07692307692307693</v>
      </c>
    </row>
    <row r="22" spans="2:6" ht="12.75">
      <c r="B22" s="14">
        <v>0.25</v>
      </c>
      <c r="C22" s="18">
        <f t="shared" si="1"/>
        <v>0.25</v>
      </c>
      <c r="D22" s="18">
        <f t="shared" si="2"/>
        <v>0.07459079207778618</v>
      </c>
      <c r="E22" s="18">
        <f t="shared" si="3"/>
        <v>0.13669047558312142</v>
      </c>
      <c r="F22" s="18">
        <f t="shared" si="0"/>
        <v>0.1</v>
      </c>
    </row>
    <row r="23" spans="2:6" ht="12.75">
      <c r="B23" s="14">
        <v>0.3</v>
      </c>
      <c r="C23" s="18">
        <f t="shared" si="1"/>
        <v>0.3</v>
      </c>
      <c r="D23" s="18">
        <f t="shared" si="2"/>
        <v>0.09615188725973492</v>
      </c>
      <c r="E23" s="18">
        <f t="shared" si="3"/>
        <v>0.17018646694843134</v>
      </c>
      <c r="F23" s="18">
        <f t="shared" si="0"/>
        <v>0.125</v>
      </c>
    </row>
    <row r="24" spans="2:6" ht="12.75">
      <c r="B24" s="14">
        <v>0.35</v>
      </c>
      <c r="C24" s="18">
        <f t="shared" si="1"/>
        <v>0.35</v>
      </c>
      <c r="D24" s="18">
        <f t="shared" si="2"/>
        <v>0.12066290622413146</v>
      </c>
      <c r="E24" s="18">
        <f t="shared" si="3"/>
        <v>0.20608658159511542</v>
      </c>
      <c r="F24" s="18">
        <f t="shared" si="0"/>
        <v>0.15217391304347827</v>
      </c>
    </row>
    <row r="25" spans="2:6" ht="12.75">
      <c r="B25" s="14">
        <v>0.4</v>
      </c>
      <c r="C25" s="18">
        <f t="shared" si="1"/>
        <v>0.4</v>
      </c>
      <c r="D25" s="18">
        <f t="shared" si="2"/>
        <v>0.14852744861416733</v>
      </c>
      <c r="E25" s="18">
        <f t="shared" si="3"/>
        <v>0.24456337177544193</v>
      </c>
      <c r="F25" s="18">
        <f t="shared" si="0"/>
        <v>0.18181818181818182</v>
      </c>
    </row>
    <row r="26" spans="2:6" ht="12.75">
      <c r="B26" s="14">
        <v>0.45</v>
      </c>
      <c r="C26" s="18">
        <f t="shared" si="1"/>
        <v>0.45</v>
      </c>
      <c r="D26" s="18">
        <f t="shared" si="2"/>
        <v>0.18020433335461442</v>
      </c>
      <c r="E26" s="18">
        <f t="shared" si="3"/>
        <v>0.2858017744142929</v>
      </c>
      <c r="F26" s="18">
        <f t="shared" si="0"/>
        <v>0.21428571428571427</v>
      </c>
    </row>
    <row r="27" spans="2:6" ht="12.75">
      <c r="B27" s="14">
        <v>0.5</v>
      </c>
      <c r="C27" s="18">
        <f t="shared" si="1"/>
        <v>0.5</v>
      </c>
      <c r="D27" s="18">
        <f t="shared" si="2"/>
        <v>0.21621515358679563</v>
      </c>
      <c r="E27" s="18">
        <f t="shared" si="3"/>
        <v>0.33</v>
      </c>
      <c r="F27" s="18">
        <f t="shared" si="0"/>
        <v>0.25</v>
      </c>
    </row>
    <row r="28" spans="2:6" ht="12.75">
      <c r="B28" s="14">
        <v>0.55</v>
      </c>
      <c r="C28" s="18">
        <f t="shared" si="1"/>
        <v>0.55</v>
      </c>
      <c r="D28" s="18">
        <f t="shared" si="2"/>
        <v>0.2571528652468901</v>
      </c>
      <c r="E28" s="18">
        <f t="shared" si="3"/>
        <v>0.3773704852739535</v>
      </c>
      <c r="F28" s="18">
        <f t="shared" si="0"/>
        <v>0.2894736842105263</v>
      </c>
    </row>
    <row r="29" spans="2:6" ht="12.75">
      <c r="B29" s="14">
        <v>0.6</v>
      </c>
      <c r="C29" s="18">
        <f t="shared" si="1"/>
        <v>0.6</v>
      </c>
      <c r="D29" s="18">
        <f t="shared" si="2"/>
        <v>0.30369155070752735</v>
      </c>
      <c r="E29" s="18">
        <f t="shared" si="3"/>
        <v>0.4281409142980432</v>
      </c>
      <c r="F29" s="18">
        <f t="shared" si="0"/>
        <v>0.3333333333333333</v>
      </c>
    </row>
    <row r="30" spans="2:6" ht="12.75">
      <c r="B30" s="14">
        <v>0.65</v>
      </c>
      <c r="C30" s="18">
        <f t="shared" si="1"/>
        <v>0.65</v>
      </c>
      <c r="D30" s="18">
        <f t="shared" si="2"/>
        <v>0.35659751825127195</v>
      </c>
      <c r="E30" s="18">
        <f t="shared" si="3"/>
        <v>0.4825553128076448</v>
      </c>
      <c r="F30" s="18">
        <f t="shared" si="0"/>
        <v>0.3823529411764706</v>
      </c>
    </row>
    <row r="31" spans="2:6" ht="12.75">
      <c r="B31" s="14">
        <v>0.7</v>
      </c>
      <c r="C31" s="18">
        <f t="shared" si="1"/>
        <v>0.7</v>
      </c>
      <c r="D31" s="18">
        <f t="shared" si="2"/>
        <v>0.41674192014047423</v>
      </c>
      <c r="E31" s="18">
        <f t="shared" si="3"/>
        <v>0.5408752211101102</v>
      </c>
      <c r="F31" s="18">
        <f t="shared" si="0"/>
        <v>0.43749999999999994</v>
      </c>
    </row>
    <row r="32" spans="2:6" ht="12.75">
      <c r="B32" s="14">
        <v>0.75</v>
      </c>
      <c r="C32" s="18">
        <f t="shared" si="1"/>
        <v>0.75</v>
      </c>
      <c r="D32" s="18">
        <f t="shared" si="2"/>
        <v>0.485115097053248</v>
      </c>
      <c r="E32" s="18">
        <f t="shared" si="3"/>
        <v>0.6033809511662427</v>
      </c>
      <c r="F32" s="18">
        <f t="shared" si="0"/>
        <v>0.5</v>
      </c>
    </row>
    <row r="33" spans="2:6" ht="12.75">
      <c r="B33" s="14">
        <v>0.8</v>
      </c>
      <c r="C33" s="18">
        <f t="shared" si="1"/>
        <v>0.8</v>
      </c>
      <c r="D33" s="18">
        <f t="shared" si="2"/>
        <v>0.5628428850817577</v>
      </c>
      <c r="E33" s="18">
        <f t="shared" si="3"/>
        <v>0.6703729338968627</v>
      </c>
      <c r="F33" s="18">
        <f t="shared" si="0"/>
        <v>0.5714285714285715</v>
      </c>
    </row>
    <row r="34" spans="2:6" ht="12.75">
      <c r="B34" s="14">
        <v>0.85</v>
      </c>
      <c r="C34" s="18">
        <f t="shared" si="1"/>
        <v>0.85</v>
      </c>
      <c r="D34" s="18">
        <f t="shared" si="2"/>
        <v>0.6512051538046586</v>
      </c>
      <c r="E34" s="18">
        <f t="shared" si="3"/>
        <v>0.7421731631902309</v>
      </c>
      <c r="F34" s="18">
        <f t="shared" si="0"/>
        <v>0.6538461538461539</v>
      </c>
    </row>
    <row r="35" spans="2:6" ht="12.75">
      <c r="B35" s="14">
        <v>0.9</v>
      </c>
      <c r="C35" s="18">
        <f t="shared" si="1"/>
        <v>0.9</v>
      </c>
      <c r="D35" s="18">
        <f t="shared" si="2"/>
        <v>0.7516568806824939</v>
      </c>
      <c r="E35" s="18">
        <f t="shared" si="3"/>
        <v>0.8191267435508839</v>
      </c>
      <c r="F35" s="18">
        <f t="shared" si="0"/>
        <v>0.75</v>
      </c>
    </row>
    <row r="36" spans="2:6" ht="12.75">
      <c r="B36" s="14">
        <v>0.95</v>
      </c>
      <c r="C36" s="18">
        <f t="shared" si="1"/>
        <v>0.95</v>
      </c>
      <c r="D36" s="18">
        <f t="shared" si="2"/>
        <v>0.8658521087880856</v>
      </c>
      <c r="E36" s="18">
        <f t="shared" si="3"/>
        <v>0.9016035488285858</v>
      </c>
      <c r="F36" s="18">
        <f t="shared" si="0"/>
        <v>0.8636363636363635</v>
      </c>
    </row>
    <row r="37" spans="2:6" ht="13.5" thickBot="1">
      <c r="B37" s="15">
        <v>1</v>
      </c>
      <c r="C37" s="19">
        <f t="shared" si="1"/>
        <v>1</v>
      </c>
      <c r="D37" s="19">
        <f t="shared" si="2"/>
        <v>0.9956711823610808</v>
      </c>
      <c r="E37" s="19">
        <f t="shared" si="3"/>
        <v>0.99</v>
      </c>
      <c r="F37" s="19">
        <f t="shared" si="0"/>
        <v>1</v>
      </c>
    </row>
    <row r="38" ht="13.5" thickTop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juergen</cp:lastModifiedBy>
  <dcterms:created xsi:type="dcterms:W3CDTF">2009-10-03T16:13:39Z</dcterms:created>
  <dcterms:modified xsi:type="dcterms:W3CDTF">2010-11-22T19:10:25Z</dcterms:modified>
  <cp:category/>
  <cp:version/>
  <cp:contentType/>
  <cp:contentStatus/>
</cp:coreProperties>
</file>