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845" windowHeight="6840" tabRatio="253" activeTab="1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<sst xmlns="http://schemas.openxmlformats.org/spreadsheetml/2006/main" count="39" uniqueCount="26">
  <si>
    <t>xA</t>
  </si>
  <si>
    <t>yA</t>
  </si>
  <si>
    <t>Temperature</t>
  </si>
  <si>
    <t>Vapor Press kN/m2</t>
  </si>
  <si>
    <t>orthocresol</t>
  </si>
  <si>
    <t>phenol</t>
  </si>
  <si>
    <t>oC</t>
  </si>
  <si>
    <t xml:space="preserve"> Mole frac. Liquid</t>
  </si>
  <si>
    <t>Mole frac. Vapor</t>
  </si>
  <si>
    <t>Using Raoult's law and Dalton's law to calculate xA and yA and the relative volatility of orthocresol - phenol mixture by A.K. Coker</t>
  </si>
  <si>
    <t>Total Pressure=</t>
  </si>
  <si>
    <t>kN/m2</t>
  </si>
  <si>
    <t>xA=</t>
  </si>
  <si>
    <t>mole fraction of phenol in the liquid phase</t>
  </si>
  <si>
    <t>yA=</t>
  </si>
  <si>
    <t>mole fraction of phenol in the vapor phase</t>
  </si>
  <si>
    <t>vapor pressure of phenol kN/m2</t>
  </si>
  <si>
    <t>vapor pressure of orthocresol kN/m2</t>
  </si>
  <si>
    <t>P</t>
  </si>
  <si>
    <t>total pressure</t>
  </si>
  <si>
    <t>Temp, oC</t>
  </si>
  <si>
    <t>xB</t>
  </si>
  <si>
    <t>yB</t>
  </si>
  <si>
    <t>T-x-y diagram</t>
  </si>
  <si>
    <t>T</t>
  </si>
  <si>
    <t>VLE diagram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</si>
</sst>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bscript"/>
      <sz val="9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Figure 10- Boiling point diagram for Example 8-7. Benzene-toluene mixture, total pressure = 760 mm Hg.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T-x-y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Sheet1!$A$45:$A$55</c:f>
              <c:numCache>
                <c:ptCount val="11"/>
                <c:pt idx="0">
                  <c:v>1</c:v>
                </c:pt>
                <c:pt idx="1">
                  <c:v>0.593</c:v>
                </c:pt>
                <c:pt idx="2">
                  <c:v>0.273</c:v>
                </c:pt>
                <c:pt idx="3">
                  <c:v>0</c:v>
                </c:pt>
                <c:pt idx="4">
                  <c:v>0</c:v>
                </c:pt>
                <c:pt idx="6">
                  <c:v>1</c:v>
                </c:pt>
                <c:pt idx="7">
                  <c:v>0.78</c:v>
                </c:pt>
                <c:pt idx="8">
                  <c:v>0.474</c:v>
                </c:pt>
                <c:pt idx="9">
                  <c:v>0.0457</c:v>
                </c:pt>
                <c:pt idx="10">
                  <c:v>0</c:v>
                </c:pt>
              </c:numCache>
            </c:numRef>
          </c:xVal>
          <c:yVal>
            <c:numRef>
              <c:f>Sheet1!$B$45:$B$55</c:f>
              <c:numCache>
                <c:ptCount val="11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110</c:v>
                </c:pt>
                <c:pt idx="4">
                  <c:v>111.5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111.5</c:v>
                </c:pt>
              </c:numCache>
            </c:numRef>
          </c:yVal>
          <c:smooth val="1"/>
        </c:ser>
        <c:axId val="37432281"/>
        <c:axId val="53265234"/>
      </c:scatterChart>
      <c:valAx>
        <c:axId val="37432281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Mole fraction of benzene in liqui/vapor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65234"/>
        <c:crosses val="autoZero"/>
        <c:crossBetween val="midCat"/>
        <c:dispUnits/>
      </c:valAx>
      <c:valAx>
        <c:axId val="53265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Temperature, 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322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Figure 10-  . VLE diagram for the mixture benzene and toluene at 760 mm Hg total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y-x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Sheet1!$A$61:$A$70</c:f>
              <c:numCache>
                <c:ptCount val="10"/>
                <c:pt idx="0">
                  <c:v>1</c:v>
                </c:pt>
                <c:pt idx="1">
                  <c:v>0.593</c:v>
                </c:pt>
                <c:pt idx="2">
                  <c:v>0.273</c:v>
                </c:pt>
                <c:pt idx="3">
                  <c:v>0</c:v>
                </c:pt>
                <c:pt idx="6">
                  <c:v>1</c:v>
                </c:pt>
                <c:pt idx="7">
                  <c:v>0.78</c:v>
                </c:pt>
                <c:pt idx="8">
                  <c:v>0.474</c:v>
                </c:pt>
                <c:pt idx="9">
                  <c:v>0</c:v>
                </c:pt>
              </c:numCache>
            </c:numRef>
          </c:xVal>
          <c:yVal>
            <c:numRef>
              <c:f>Sheet1!$B$61:$B$70</c:f>
              <c:numCache>
                <c:ptCount val="10"/>
                <c:pt idx="0">
                  <c:v>1</c:v>
                </c:pt>
                <c:pt idx="1">
                  <c:v>0.78</c:v>
                </c:pt>
                <c:pt idx="2">
                  <c:v>0.474</c:v>
                </c:pt>
                <c:pt idx="3">
                  <c:v>0</c:v>
                </c:pt>
                <c:pt idx="6">
                  <c:v>1</c:v>
                </c:pt>
                <c:pt idx="7">
                  <c:v>0.78</c:v>
                </c:pt>
                <c:pt idx="8">
                  <c:v>0.474</c:v>
                </c:pt>
                <c:pt idx="9">
                  <c:v>0</c:v>
                </c:pt>
              </c:numCache>
            </c:numRef>
          </c:yVal>
          <c:smooth val="1"/>
        </c:ser>
        <c:axId val="16219459"/>
        <c:axId val="52093932"/>
      </c:scatterChart>
      <c:valAx>
        <c:axId val="1621945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Mole fraction of benze in the liquid, x</a:t>
                </a:r>
                <a:r>
                  <a:rPr lang="en-US" cap="none" sz="900" b="0" i="0" u="none" baseline="-25000"/>
                  <a:t>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93932"/>
        <c:crosses val="autoZero"/>
        <c:crossBetween val="midCat"/>
        <c:dispUnits/>
      </c:valAx>
      <c:valAx>
        <c:axId val="5209393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Mole fraction of benzene in the vapor, yB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194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Figure 10-  .  Vapor-Liquid Equilibrium diagram of phenol </a:t>
            </a:r>
          </a:p>
        </c:rich>
      </c:tx>
      <c:layout>
        <c:manualLayout>
          <c:xMode val="factor"/>
          <c:yMode val="factor"/>
          <c:x val="0.006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975"/>
          <c:w val="0.74875"/>
          <c:h val="0.7945"/>
        </c:manualLayout>
      </c:layout>
      <c:scatterChart>
        <c:scatterStyle val="smooth"/>
        <c:varyColors val="0"/>
        <c:ser>
          <c:idx val="0"/>
          <c:order val="0"/>
          <c:tx>
            <c:v>x vs 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Sheet1!$E$30:$E$44</c:f>
              <c:numCache>
                <c:ptCount val="19"/>
                <c:pt idx="0">
                  <c:v>0</c:v>
                </c:pt>
                <c:pt idx="1">
                  <c:v>0.085</c:v>
                </c:pt>
                <c:pt idx="2">
                  <c:v>0.2</c:v>
                </c:pt>
                <c:pt idx="3">
                  <c:v>0.32</c:v>
                </c:pt>
                <c:pt idx="4">
                  <c:v>0.437</c:v>
                </c:pt>
                <c:pt idx="5">
                  <c:v>0.556</c:v>
                </c:pt>
                <c:pt idx="6">
                  <c:v>0.691</c:v>
                </c:pt>
                <c:pt idx="7">
                  <c:v>0.837</c:v>
                </c:pt>
                <c:pt idx="8">
                  <c:v>1</c:v>
                </c:pt>
                <c:pt idx="10">
                  <c:v>0</c:v>
                </c:pt>
                <c:pt idx="11">
                  <c:v>0.11</c:v>
                </c:pt>
                <c:pt idx="12">
                  <c:v>0.248</c:v>
                </c:pt>
                <c:pt idx="13">
                  <c:v>0.384</c:v>
                </c:pt>
                <c:pt idx="14">
                  <c:v>0.506</c:v>
                </c:pt>
                <c:pt idx="15">
                  <c:v>0.622</c:v>
                </c:pt>
                <c:pt idx="16">
                  <c:v>0.746</c:v>
                </c:pt>
                <c:pt idx="17">
                  <c:v>0.871</c:v>
                </c:pt>
                <c:pt idx="18">
                  <c:v>1</c:v>
                </c:pt>
              </c:numCache>
            </c:numRef>
          </c:xVal>
          <c:yVal>
            <c:numRef>
              <c:f>Sheet1!$F$26:$F$44</c:f>
              <c:numCache>
                <c:ptCount val="19"/>
                <c:pt idx="0">
                  <c:v>0</c:v>
                </c:pt>
                <c:pt idx="1">
                  <c:v>0.11</c:v>
                </c:pt>
                <c:pt idx="2">
                  <c:v>0.248</c:v>
                </c:pt>
                <c:pt idx="3">
                  <c:v>0.384</c:v>
                </c:pt>
                <c:pt idx="4">
                  <c:v>0.506</c:v>
                </c:pt>
                <c:pt idx="5">
                  <c:v>0.622</c:v>
                </c:pt>
                <c:pt idx="6">
                  <c:v>0.746</c:v>
                </c:pt>
                <c:pt idx="7">
                  <c:v>0.871</c:v>
                </c:pt>
                <c:pt idx="8">
                  <c:v>1</c:v>
                </c:pt>
                <c:pt idx="10">
                  <c:v>0</c:v>
                </c:pt>
                <c:pt idx="11">
                  <c:v>0.11</c:v>
                </c:pt>
                <c:pt idx="12">
                  <c:v>0.248</c:v>
                </c:pt>
                <c:pt idx="13">
                  <c:v>0.384</c:v>
                </c:pt>
                <c:pt idx="14">
                  <c:v>0.506</c:v>
                </c:pt>
                <c:pt idx="15">
                  <c:v>0.622</c:v>
                </c:pt>
                <c:pt idx="16">
                  <c:v>0.746</c:v>
                </c:pt>
                <c:pt idx="17">
                  <c:v>0.871</c:v>
                </c:pt>
                <c:pt idx="1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x = 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axId val="16564109"/>
        <c:axId val="4630118"/>
      </c:scatterChart>
      <c:valAx>
        <c:axId val="1656410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Mole fraction phenol in liquid,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0118"/>
        <c:crosses val="autoZero"/>
        <c:crossBetween val="midCat"/>
        <c:dispUnits/>
      </c:valAx>
      <c:valAx>
        <c:axId val="463011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Mole fraction of phenol in vapor, y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5641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0.6865</cdr:x>
      <cdr:y>0.251</cdr:y>
    </cdr:from>
    <cdr:to>
      <cdr:x>0.70425</cdr:x>
      <cdr:y>0.2835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1485900"/>
          <a:ext cx="152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y</a:t>
          </a:r>
        </a:p>
      </cdr:txBody>
    </cdr:sp>
  </cdr:relSizeAnchor>
  <cdr:relSizeAnchor xmlns:cdr="http://schemas.openxmlformats.org/drawingml/2006/chartDrawing">
    <cdr:from>
      <cdr:x>0.6</cdr:x>
      <cdr:y>0.32075</cdr:y>
    </cdr:from>
    <cdr:to>
      <cdr:x>0.61775</cdr:x>
      <cdr:y>0.35325</cdr:y>
    </cdr:to>
    <cdr:sp>
      <cdr:nvSpPr>
        <cdr:cNvPr id="2" name="TextBox 2"/>
        <cdr:cNvSpPr txBox="1">
          <a:spLocks noChangeArrowheads="1"/>
        </cdr:cNvSpPr>
      </cdr:nvSpPr>
      <cdr:spPr>
        <a:xfrm>
          <a:off x="5200650" y="1895475"/>
          <a:ext cx="152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x</a:t>
          </a:r>
        </a:p>
      </cdr:txBody>
    </cdr:sp>
  </cdr:relSizeAnchor>
  <cdr:relSizeAnchor xmlns:cdr="http://schemas.openxmlformats.org/drawingml/2006/chartDrawing">
    <cdr:from>
      <cdr:x>0.56775</cdr:x>
      <cdr:y>0.30975</cdr:y>
    </cdr:from>
    <cdr:to>
      <cdr:x>0.722</cdr:x>
      <cdr:y>0.30975</cdr:y>
    </cdr:to>
    <cdr:sp>
      <cdr:nvSpPr>
        <cdr:cNvPr id="3" name="Line 3"/>
        <cdr:cNvSpPr>
          <a:spLocks/>
        </cdr:cNvSpPr>
      </cdr:nvSpPr>
      <cdr:spPr>
        <a:xfrm>
          <a:off x="4924425" y="18288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0.71625</cdr:x>
      <cdr:y>0.30975</cdr:y>
    </cdr:from>
    <cdr:to>
      <cdr:x>0.71625</cdr:x>
      <cdr:y>0.89925</cdr:y>
    </cdr:to>
    <cdr:sp>
      <cdr:nvSpPr>
        <cdr:cNvPr id="4" name="Line 4"/>
        <cdr:cNvSpPr>
          <a:spLocks/>
        </cdr:cNvSpPr>
      </cdr:nvSpPr>
      <cdr:spPr>
        <a:xfrm>
          <a:off x="6210300" y="1828800"/>
          <a:ext cx="0" cy="3495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0.7095</cdr:x>
      <cdr:y>0.31125</cdr:y>
    </cdr:from>
    <cdr:to>
      <cdr:x>0.736</cdr:x>
      <cdr:y>0.34225</cdr:y>
    </cdr:to>
    <cdr:sp>
      <cdr:nvSpPr>
        <cdr:cNvPr id="1" name="TextBox 1"/>
        <cdr:cNvSpPr txBox="1">
          <a:spLocks noChangeArrowheads="1"/>
        </cdr:cNvSpPr>
      </cdr:nvSpPr>
      <cdr:spPr>
        <a:xfrm>
          <a:off x="6153150" y="1838325"/>
          <a:ext cx="228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45</a:t>
          </a:r>
          <a:r>
            <a:rPr lang="en-US" cap="none" sz="800" b="0" i="0" u="none" baseline="30000">
              <a:latin typeface="Times New Roman"/>
              <a:ea typeface="Times New Roman"/>
              <a:cs typeface="Times New Roman"/>
            </a:rPr>
            <a:t>o</a:t>
          </a:r>
        </a:p>
      </cdr:txBody>
    </cdr:sp>
  </cdr:relSizeAnchor>
  <cdr:relSizeAnchor xmlns:cdr="http://schemas.openxmlformats.org/drawingml/2006/chartDrawing">
    <cdr:from>
      <cdr:x>0.52675</cdr:x>
      <cdr:y>0.1695</cdr:y>
    </cdr:from>
    <cdr:to>
      <cdr:x>0.62875</cdr:x>
      <cdr:y>0.22</cdr:y>
    </cdr:to>
    <cdr:sp>
      <cdr:nvSpPr>
        <cdr:cNvPr id="2" name="TextBox 2"/>
        <cdr:cNvSpPr txBox="1">
          <a:spLocks noChangeArrowheads="1"/>
        </cdr:cNvSpPr>
      </cdr:nvSpPr>
      <cdr:spPr>
        <a:xfrm>
          <a:off x="4562475" y="1000125"/>
          <a:ext cx="8858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Raoult's  Law</a:t>
          </a:r>
        </a:p>
      </cdr:txBody>
    </cdr:sp>
  </cdr:relSizeAnchor>
  <cdr:relSizeAnchor xmlns:cdr="http://schemas.openxmlformats.org/drawingml/2006/chartDrawing">
    <cdr:from>
      <cdr:x>0.59275</cdr:x>
      <cdr:y>0.20325</cdr:y>
    </cdr:from>
    <cdr:to>
      <cdr:x>0.6205</cdr:x>
      <cdr:y>0.24625</cdr:y>
    </cdr:to>
    <cdr:sp>
      <cdr:nvSpPr>
        <cdr:cNvPr id="3" name="Line 3"/>
        <cdr:cNvSpPr>
          <a:spLocks/>
        </cdr:cNvSpPr>
      </cdr:nvSpPr>
      <cdr:spPr>
        <a:xfrm>
          <a:off x="5133975" y="1200150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0.78575</cdr:x>
      <cdr:y>0.2215</cdr:y>
    </cdr:from>
    <cdr:to>
      <cdr:x>0.81825</cdr:x>
      <cdr:y>0.2545</cdr:y>
    </cdr:to>
    <cdr:sp>
      <cdr:nvSpPr>
        <cdr:cNvPr id="4" name="TextBox 4"/>
        <cdr:cNvSpPr txBox="1">
          <a:spLocks noChangeArrowheads="1"/>
        </cdr:cNvSpPr>
      </cdr:nvSpPr>
      <cdr:spPr>
        <a:xfrm>
          <a:off x="6810375" y="1304925"/>
          <a:ext cx="285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y=x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28</xdr:row>
      <xdr:rowOff>114300</xdr:rowOff>
    </xdr:from>
    <xdr:to>
      <xdr:col>14</xdr:col>
      <xdr:colOff>228600</xdr:colOff>
      <xdr:row>53</xdr:row>
      <xdr:rowOff>47625</xdr:rowOff>
    </xdr:to>
    <xdr:graphicFrame>
      <xdr:nvGraphicFramePr>
        <xdr:cNvPr id="1" name="Chart 2"/>
        <xdr:cNvGraphicFramePr/>
      </xdr:nvGraphicFramePr>
      <xdr:xfrm>
        <a:off x="6067425" y="4648200"/>
        <a:ext cx="48672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44">
      <selection activeCell="A61" sqref="A61:B70"/>
    </sheetView>
  </sheetViews>
  <sheetFormatPr defaultColWidth="9.140625" defaultRowHeight="12.75"/>
  <cols>
    <col min="1" max="1" width="16.28125" style="0" customWidth="1"/>
    <col min="2" max="2" width="17.57421875" style="0" customWidth="1"/>
    <col min="4" max="4" width="15.7109375" style="0" customWidth="1"/>
    <col min="5" max="5" width="13.421875" style="0" customWidth="1"/>
  </cols>
  <sheetData>
    <row r="1" ht="12.75">
      <c r="A1" t="s">
        <v>9</v>
      </c>
    </row>
    <row r="8" spans="1:2" ht="12.75">
      <c r="A8" t="s">
        <v>12</v>
      </c>
      <c r="B8" t="s">
        <v>13</v>
      </c>
    </row>
    <row r="9" spans="1:2" ht="12.75">
      <c r="A9" t="s">
        <v>14</v>
      </c>
      <c r="B9" t="s">
        <v>15</v>
      </c>
    </row>
    <row r="10" ht="12.75">
      <c r="B10" t="s">
        <v>16</v>
      </c>
    </row>
    <row r="11" ht="12.75">
      <c r="B11" t="s">
        <v>17</v>
      </c>
    </row>
    <row r="13" spans="1:3" ht="12.75">
      <c r="A13" t="s">
        <v>18</v>
      </c>
      <c r="B13" t="s">
        <v>19</v>
      </c>
      <c r="C13" t="s">
        <v>11</v>
      </c>
    </row>
    <row r="17" spans="1:3" ht="12.75">
      <c r="A17" t="s">
        <v>10</v>
      </c>
      <c r="B17">
        <v>10</v>
      </c>
      <c r="C17" t="s">
        <v>11</v>
      </c>
    </row>
    <row r="19" spans="1:5" ht="12.75">
      <c r="A19" s="1" t="s">
        <v>2</v>
      </c>
      <c r="B19" s="1" t="s">
        <v>3</v>
      </c>
      <c r="C19" s="1"/>
      <c r="D19" t="s">
        <v>7</v>
      </c>
      <c r="E19" s="1" t="s">
        <v>8</v>
      </c>
    </row>
    <row r="20" spans="1:5" ht="12.75">
      <c r="A20" s="1" t="s">
        <v>6</v>
      </c>
      <c r="B20" s="1" t="s">
        <v>4</v>
      </c>
      <c r="C20" s="1" t="s">
        <v>5</v>
      </c>
      <c r="D20" s="1" t="s">
        <v>0</v>
      </c>
      <c r="E20" s="1" t="s">
        <v>1</v>
      </c>
    </row>
    <row r="21" spans="1:5" ht="12.75">
      <c r="A21" s="1">
        <v>387</v>
      </c>
      <c r="B21" s="1">
        <v>7.7</v>
      </c>
      <c r="C21" s="1">
        <v>10</v>
      </c>
      <c r="D21">
        <f aca="true" t="shared" si="0" ref="D21:D29">ROUND(($B$17-B21)/(C21-B21),3)</f>
        <v>1</v>
      </c>
      <c r="E21">
        <f aca="true" t="shared" si="1" ref="E21:E29">ROUND(D21*C21/$B$17,3)</f>
        <v>1</v>
      </c>
    </row>
    <row r="22" spans="1:5" ht="12.75">
      <c r="A22" s="1">
        <v>387.9</v>
      </c>
      <c r="B22" s="1">
        <v>7.94</v>
      </c>
      <c r="C22" s="1">
        <v>10.4</v>
      </c>
      <c r="D22">
        <f t="shared" si="0"/>
        <v>0.837</v>
      </c>
      <c r="E22">
        <f t="shared" si="1"/>
        <v>0.87</v>
      </c>
    </row>
    <row r="23" spans="1:5" ht="12.75">
      <c r="A23" s="1">
        <v>388.7</v>
      </c>
      <c r="B23" s="1">
        <v>8.21</v>
      </c>
      <c r="C23" s="1">
        <v>10.8</v>
      </c>
      <c r="D23">
        <f t="shared" si="0"/>
        <v>0.691</v>
      </c>
      <c r="E23">
        <f t="shared" si="1"/>
        <v>0.746</v>
      </c>
    </row>
    <row r="24" spans="1:5" ht="12.75">
      <c r="A24" s="1">
        <v>389.6</v>
      </c>
      <c r="B24" s="1">
        <v>8.5</v>
      </c>
      <c r="C24" s="1">
        <v>11.2</v>
      </c>
      <c r="D24">
        <f t="shared" si="0"/>
        <v>0.556</v>
      </c>
      <c r="E24">
        <f t="shared" si="1"/>
        <v>0.623</v>
      </c>
    </row>
    <row r="25" spans="1:5" ht="12.75">
      <c r="A25" s="1">
        <v>390.3</v>
      </c>
      <c r="B25" s="1">
        <v>8.76</v>
      </c>
      <c r="C25" s="1">
        <v>11.6</v>
      </c>
      <c r="D25">
        <f t="shared" si="0"/>
        <v>0.437</v>
      </c>
      <c r="E25">
        <f t="shared" si="1"/>
        <v>0.507</v>
      </c>
    </row>
    <row r="26" spans="1:5" ht="12.75">
      <c r="A26" s="1">
        <v>391.1</v>
      </c>
      <c r="B26" s="1">
        <v>9.06</v>
      </c>
      <c r="C26" s="1">
        <v>12</v>
      </c>
      <c r="D26">
        <f t="shared" si="0"/>
        <v>0.32</v>
      </c>
      <c r="E26">
        <f t="shared" si="1"/>
        <v>0.384</v>
      </c>
    </row>
    <row r="27" spans="1:5" ht="12.75">
      <c r="A27" s="1">
        <v>391.9</v>
      </c>
      <c r="B27" s="1">
        <v>9.4</v>
      </c>
      <c r="C27" s="1">
        <v>12.4</v>
      </c>
      <c r="D27">
        <f t="shared" si="0"/>
        <v>0.2</v>
      </c>
      <c r="E27">
        <f t="shared" si="1"/>
        <v>0.248</v>
      </c>
    </row>
    <row r="28" spans="1:5" ht="12.75">
      <c r="A28" s="1">
        <v>392.7</v>
      </c>
      <c r="B28" s="1">
        <v>9.73</v>
      </c>
      <c r="C28" s="1">
        <v>12.9</v>
      </c>
      <c r="D28">
        <f t="shared" si="0"/>
        <v>0.085</v>
      </c>
      <c r="E28">
        <f t="shared" si="1"/>
        <v>0.11</v>
      </c>
    </row>
    <row r="29" spans="1:5" ht="12.75">
      <c r="A29" s="1">
        <v>393.3</v>
      </c>
      <c r="B29" s="1">
        <v>10</v>
      </c>
      <c r="C29" s="1">
        <v>13.3</v>
      </c>
      <c r="D29">
        <f t="shared" si="0"/>
        <v>0</v>
      </c>
      <c r="E29">
        <f t="shared" si="1"/>
        <v>0</v>
      </c>
    </row>
    <row r="33" spans="1:3" ht="12.75">
      <c r="A33" s="1" t="s">
        <v>20</v>
      </c>
      <c r="B33" s="1" t="s">
        <v>21</v>
      </c>
      <c r="C33" s="1" t="s">
        <v>22</v>
      </c>
    </row>
    <row r="34" spans="1:3" ht="12.75">
      <c r="A34" s="1">
        <v>80</v>
      </c>
      <c r="B34" s="1">
        <v>1</v>
      </c>
      <c r="C34" s="1">
        <v>1</v>
      </c>
    </row>
    <row r="35" spans="1:3" ht="12.75">
      <c r="A35" s="1">
        <v>90</v>
      </c>
      <c r="B35" s="1">
        <v>0.593</v>
      </c>
      <c r="C35" s="1">
        <v>0.78</v>
      </c>
    </row>
    <row r="36" spans="1:3" ht="12.75">
      <c r="A36" s="1">
        <v>100</v>
      </c>
      <c r="B36" s="1">
        <v>0.273</v>
      </c>
      <c r="C36" s="1">
        <v>0.474</v>
      </c>
    </row>
    <row r="37" spans="1:3" ht="12.75">
      <c r="A37" s="1">
        <v>110</v>
      </c>
      <c r="B37" s="1">
        <v>0</v>
      </c>
      <c r="C37" s="1">
        <v>0.0457</v>
      </c>
    </row>
    <row r="38" spans="1:3" ht="12.75">
      <c r="A38" s="1">
        <v>111.5</v>
      </c>
      <c r="B38" s="1">
        <v>0</v>
      </c>
      <c r="C38" s="1">
        <v>0</v>
      </c>
    </row>
    <row r="42" ht="12.75">
      <c r="A42" t="s">
        <v>23</v>
      </c>
    </row>
    <row r="44" spans="1:2" ht="12.75">
      <c r="A44" t="s">
        <v>21</v>
      </c>
      <c r="B44" t="s">
        <v>24</v>
      </c>
    </row>
    <row r="45" spans="1:2" ht="12.75">
      <c r="A45" s="1">
        <v>1</v>
      </c>
      <c r="B45" s="1">
        <v>80</v>
      </c>
    </row>
    <row r="46" spans="1:2" ht="12.75">
      <c r="A46" s="1">
        <v>0.593</v>
      </c>
      <c r="B46" s="1">
        <v>90</v>
      </c>
    </row>
    <row r="47" spans="1:2" ht="12.75">
      <c r="A47" s="1">
        <v>0.273</v>
      </c>
      <c r="B47" s="1">
        <v>100</v>
      </c>
    </row>
    <row r="48" spans="1:2" ht="12.75">
      <c r="A48" s="1">
        <v>0</v>
      </c>
      <c r="B48" s="1">
        <v>110</v>
      </c>
    </row>
    <row r="49" spans="1:2" ht="12.75">
      <c r="A49" s="1">
        <v>0</v>
      </c>
      <c r="B49" s="1">
        <v>111.5</v>
      </c>
    </row>
    <row r="50" ht="12.75"/>
    <row r="51" spans="1:2" ht="12.75">
      <c r="A51" s="1">
        <v>1</v>
      </c>
      <c r="B51" s="1">
        <v>80</v>
      </c>
    </row>
    <row r="52" spans="1:2" ht="12.75">
      <c r="A52" s="1">
        <v>0.78</v>
      </c>
      <c r="B52" s="1">
        <v>90</v>
      </c>
    </row>
    <row r="53" spans="1:2" ht="12.75">
      <c r="A53" s="1">
        <v>0.474</v>
      </c>
      <c r="B53" s="1">
        <v>100</v>
      </c>
    </row>
    <row r="54" spans="1:2" ht="12.75">
      <c r="A54" s="1">
        <v>0.0457</v>
      </c>
      <c r="B54" s="1">
        <v>110</v>
      </c>
    </row>
    <row r="55" spans="1:2" ht="12.75">
      <c r="A55" s="1">
        <v>0</v>
      </c>
      <c r="B55" s="1">
        <v>111.5</v>
      </c>
    </row>
    <row r="58" ht="12.75">
      <c r="A58" t="s">
        <v>25</v>
      </c>
    </row>
    <row r="60" spans="1:2" ht="12.75">
      <c r="A60" t="s">
        <v>21</v>
      </c>
      <c r="B60" t="s">
        <v>22</v>
      </c>
    </row>
    <row r="61" spans="1:2" ht="12.75">
      <c r="A61" s="1">
        <v>1</v>
      </c>
      <c r="B61" s="1">
        <v>1</v>
      </c>
    </row>
    <row r="62" spans="1:2" ht="12.75">
      <c r="A62" s="1">
        <v>0.593</v>
      </c>
      <c r="B62" s="1">
        <v>0.78</v>
      </c>
    </row>
    <row r="63" spans="1:2" ht="12.75">
      <c r="A63" s="1">
        <v>0.273</v>
      </c>
      <c r="B63" s="1">
        <v>0.474</v>
      </c>
    </row>
    <row r="64" spans="1:2" ht="12.75">
      <c r="A64" s="1">
        <v>0</v>
      </c>
      <c r="B64" s="1">
        <v>0</v>
      </c>
    </row>
    <row r="65" ht="12.75"/>
    <row r="66" ht="12.75"/>
    <row r="67" spans="1:2" ht="12.75">
      <c r="A67" s="1">
        <v>1</v>
      </c>
      <c r="B67" s="1">
        <v>1</v>
      </c>
    </row>
    <row r="68" spans="1:2" ht="12.75">
      <c r="A68" s="1">
        <v>0.78</v>
      </c>
      <c r="B68" s="1">
        <v>0.78</v>
      </c>
    </row>
    <row r="69" spans="1:2" ht="12.75">
      <c r="A69" s="1">
        <v>0.474</v>
      </c>
      <c r="B69" s="1">
        <v>0.474</v>
      </c>
    </row>
    <row r="70" spans="1:2" ht="12.75">
      <c r="A70" s="1">
        <v>0</v>
      </c>
      <c r="B70" s="1">
        <v>0</v>
      </c>
    </row>
  </sheetData>
  <printOptions/>
  <pageMargins left="0.75" right="0.75" top="1" bottom="1" header="0.5" footer="0.5"/>
  <pageSetup orientation="portrait" paperSize="9"/>
  <legacyDrawing r:id="rId5"/>
  <oleObjects>
    <oleObject progId="Equation.DSMT4" shapeId="83309" r:id="rId1"/>
    <oleObject progId="Equation.DSMT4" shapeId="88636" r:id="rId2"/>
    <oleObject progId="Equation.DSMT4" shapeId="113055" r:id="rId3"/>
    <oleObject progId="Equation.DSMT4" shapeId="11572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6:E17"/>
  <sheetViews>
    <sheetView workbookViewId="0" topLeftCell="A1">
      <selection activeCell="A6" sqref="A6:F17"/>
    </sheetView>
  </sheetViews>
  <sheetFormatPr defaultColWidth="9.140625" defaultRowHeight="12.75"/>
  <cols>
    <col min="1" max="2" width="20.421875" style="0" customWidth="1"/>
    <col min="3" max="3" width="13.00390625" style="0" customWidth="1"/>
    <col min="4" max="4" width="15.28125" style="0" customWidth="1"/>
  </cols>
  <sheetData>
    <row r="6" spans="1:5" ht="12.75">
      <c r="A6" s="1" t="s">
        <v>2</v>
      </c>
      <c r="B6" s="1" t="s">
        <v>3</v>
      </c>
      <c r="C6" s="1"/>
      <c r="D6" t="s">
        <v>7</v>
      </c>
      <c r="E6" s="1" t="s">
        <v>8</v>
      </c>
    </row>
    <row r="7" spans="1:5" ht="12.75">
      <c r="A7" s="1" t="s">
        <v>6</v>
      </c>
      <c r="B7" s="1" t="s">
        <v>4</v>
      </c>
      <c r="C7" s="1" t="s">
        <v>5</v>
      </c>
      <c r="D7" s="1" t="s">
        <v>0</v>
      </c>
      <c r="E7" s="1" t="s">
        <v>1</v>
      </c>
    </row>
    <row r="8" spans="1:3" ht="12.75">
      <c r="A8" s="1">
        <v>387</v>
      </c>
      <c r="B8" s="1">
        <v>7.7</v>
      </c>
      <c r="C8" s="1">
        <v>10</v>
      </c>
    </row>
    <row r="9" spans="1:3" ht="12.75">
      <c r="A9" s="1">
        <v>387.9</v>
      </c>
      <c r="B9" s="1">
        <v>7.94</v>
      </c>
      <c r="C9" s="1">
        <v>10.4</v>
      </c>
    </row>
    <row r="10" spans="1:3" ht="12.75">
      <c r="A10" s="1">
        <v>388.7</v>
      </c>
      <c r="B10" s="1">
        <v>8.21</v>
      </c>
      <c r="C10" s="1">
        <v>10.8</v>
      </c>
    </row>
    <row r="11" spans="1:3" ht="12.75">
      <c r="A11" s="1">
        <v>389.6</v>
      </c>
      <c r="B11" s="1">
        <v>8.5</v>
      </c>
      <c r="C11" s="1">
        <v>11.2</v>
      </c>
    </row>
    <row r="12" spans="1:3" ht="12.75">
      <c r="A12" s="1">
        <v>390.3</v>
      </c>
      <c r="B12" s="1">
        <v>8.76</v>
      </c>
      <c r="C12" s="1">
        <v>11.6</v>
      </c>
    </row>
    <row r="13" spans="1:3" ht="12.75">
      <c r="A13" s="1">
        <v>391.1</v>
      </c>
      <c r="B13" s="1">
        <v>9.06</v>
      </c>
      <c r="C13" s="1">
        <v>12</v>
      </c>
    </row>
    <row r="14" spans="1:3" ht="12.75">
      <c r="A14" s="1">
        <v>391.9</v>
      </c>
      <c r="B14" s="1">
        <v>9.4</v>
      </c>
      <c r="C14" s="1">
        <v>12.4</v>
      </c>
    </row>
    <row r="15" spans="1:3" ht="12.75">
      <c r="A15" s="1">
        <v>392.7</v>
      </c>
      <c r="B15" s="1">
        <v>9.73</v>
      </c>
      <c r="C15" s="1">
        <v>12.9</v>
      </c>
    </row>
    <row r="16" spans="1:3" ht="12.75">
      <c r="A16" s="1">
        <v>393.3</v>
      </c>
      <c r="B16" s="1">
        <v>10</v>
      </c>
      <c r="C16" s="1">
        <v>13.3</v>
      </c>
    </row>
    <row r="17" spans="1:3" ht="12.75">
      <c r="A17" s="1"/>
      <c r="B17" s="1"/>
      <c r="C17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2">
      <selection activeCell="A22" sqref="A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coker_ak</cp:lastModifiedBy>
  <cp:lastPrinted>2007-10-09T15:08:22Z</cp:lastPrinted>
  <dcterms:created xsi:type="dcterms:W3CDTF">2007-10-06T07:53:46Z</dcterms:created>
  <dcterms:modified xsi:type="dcterms:W3CDTF">2007-10-09T15:18:42Z</dcterms:modified>
  <cp:category/>
  <cp:version/>
  <cp:contentType/>
  <cp:contentStatus/>
</cp:coreProperties>
</file>