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7935" activeTab="0"/>
  </bookViews>
  <sheets>
    <sheet name="enthalpy-of-vaporiz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<sst xmlns="http://schemas.openxmlformats.org/spreadsheetml/2006/main" count="26" uniqueCount="26">
  <si>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Enthalpy of Vaporization by A.K. Coker</t>
  </si>
  <si>
    <t xml:space="preserve">The enthalpy of vaporization </t>
  </si>
  <si>
    <t>is also termed the latent heat of</t>
  </si>
  <si>
    <t xml:space="preserve">vaporization.  </t>
  </si>
  <si>
    <t>is the difference between the enthalpy of the saturated</t>
  </si>
  <si>
    <t>vapor and that of the saturated liquid at the same temperature.  The enthalpy</t>
  </si>
  <si>
    <t>of vaporization data is used in process calculations such as the design of relief systems</t>
  </si>
  <si>
    <t>involving volatile compounds,   In distillation, heat of vaporization values are needed</t>
  </si>
  <si>
    <t>to determine the heat loads for the reboiler and condenser.</t>
  </si>
  <si>
    <t>Enthalpy of Vaporization Correlation</t>
  </si>
  <si>
    <t>A modified Watson equation is used for enthalpy of vaporization as a function of temperature:</t>
  </si>
  <si>
    <t>where</t>
  </si>
  <si>
    <t xml:space="preserve"> enthalpy of vaporization, kJoule/mol</t>
  </si>
  <si>
    <t>A, Tc and n=</t>
  </si>
  <si>
    <t>regression coefficients for chemical compound</t>
  </si>
  <si>
    <t>T =</t>
  </si>
  <si>
    <t>temperature, oC</t>
  </si>
  <si>
    <t>A</t>
  </si>
  <si>
    <t>Tc</t>
  </si>
  <si>
    <t>n</t>
  </si>
  <si>
    <t>Tmin, K</t>
  </si>
  <si>
    <t>Tmax, K</t>
  </si>
  <si>
    <t>Temp. oC</t>
  </si>
  <si>
    <t>Temp, K</t>
  </si>
  <si>
    <t>Temp, oC</t>
  </si>
  <si>
    <r>
      <t>Regression coeffiients of Ethane,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H</t>
    </r>
    <r>
      <rPr>
        <vertAlign val="subscript"/>
        <sz val="10"/>
        <rFont val="Arial"/>
        <family val="2"/>
      </rPr>
      <t>6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</si>
</sst>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.5"/>
      <color indexed="8"/>
      <name val="Times New Roman"/>
      <family val="0"/>
    </font>
    <font>
      <vertAlign val="superscript"/>
      <sz val="10.5"/>
      <color indexed="8"/>
      <name val="Times New Roman"/>
      <family val="0"/>
    </font>
    <font>
      <vertAlign val="subscript"/>
      <sz val="10.5"/>
      <color indexed="8"/>
      <name val="Times New Roman"/>
      <family val="0"/>
    </font>
    <font>
      <sz val="9.6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Enthalpy of Vaporization of Ethane (C</a:t>
            </a:r>
            <a:r>
              <a:rPr lang="en-US" cap="none" sz="105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H</a:t>
            </a:r>
            <a:r>
              <a:rPr lang="en-US" cap="none" sz="1050" b="0" i="0" u="none" baseline="-25000">
                <a:solidFill>
                  <a:srgbClr val="000000"/>
                </a:solidFill>
              </a:rPr>
              <a:t>6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4"/>
          <c:w val="0.72925"/>
          <c:h val="0.76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'enthalpy-of-vaporization'!$H$29:$H$42</c:f>
              <c:numCache/>
            </c:numRef>
          </c:xVal>
          <c:yVal>
            <c:numRef>
              <c:f>'enthalpy-of-vaporization'!$I$29:$I$42</c:f>
              <c:numCache/>
            </c:numRef>
          </c:yVal>
          <c:smooth val="1"/>
        </c:ser>
        <c:axId val="44936757"/>
        <c:axId val="1777630"/>
      </c:scatterChart>
      <c:valAx>
        <c:axId val="4493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Temperature,</a:t>
                </a:r>
                <a:r>
                  <a:rPr lang="en-US" cap="none" sz="1050" b="0" i="0" u="none" baseline="30000">
                    <a:solidFill>
                      <a:srgbClr val="000000"/>
                    </a:solidFill>
                  </a:rPr>
                  <a:t> o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630"/>
        <c:crosses val="autoZero"/>
        <c:crossBetween val="midCat"/>
        <c:dispUnits/>
      </c:val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Enthalpy of Vaporization, kJoule/mol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605"/>
          <c:w val="0.1672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46</xdr:row>
      <xdr:rowOff>9525</xdr:rowOff>
    </xdr:from>
    <xdr:to>
      <xdr:col>8</xdr:col>
      <xdr:colOff>9525</xdr:colOff>
      <xdr:row>68</xdr:row>
      <xdr:rowOff>152400</xdr:rowOff>
    </xdr:to>
    <xdr:graphicFrame>
      <xdr:nvGraphicFramePr>
        <xdr:cNvPr id="1" name="Chart 6"/>
        <xdr:cNvGraphicFramePr/>
      </xdr:nvGraphicFramePr>
      <xdr:xfrm>
        <a:off x="342900" y="7496175"/>
        <a:ext cx="4695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5">
      <selection activeCell="G19" sqref="G19"/>
    </sheetView>
  </sheetViews>
  <sheetFormatPr defaultColWidth="9.140625" defaultRowHeight="12.75"/>
  <cols>
    <col min="1" max="1" width="11.421875" style="0" customWidth="1"/>
  </cols>
  <sheetData>
    <row r="1" ht="12.75">
      <c r="A1" t="s">
        <v>0</v>
      </c>
    </row>
    <row r="3" spans="1:4" ht="12.75">
      <c r="A3" t="s">
        <v>1</v>
      </c>
      <c r="D3" t="s">
        <v>2</v>
      </c>
    </row>
    <row r="4" spans="1:3" ht="12.75">
      <c r="A4" t="s">
        <v>3</v>
      </c>
      <c r="C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10" ht="12.75">
      <c r="A10" t="s">
        <v>9</v>
      </c>
    </row>
    <row r="12" ht="12.75">
      <c r="A12" t="s">
        <v>10</v>
      </c>
    </row>
    <row r="18" ht="12.75">
      <c r="A18" t="s">
        <v>11</v>
      </c>
    </row>
    <row r="20" ht="12.75">
      <c r="B20" t="s">
        <v>12</v>
      </c>
    </row>
    <row r="22" spans="1:2" ht="12.75">
      <c r="A22" t="s">
        <v>13</v>
      </c>
      <c r="B22" t="s">
        <v>14</v>
      </c>
    </row>
    <row r="23" spans="1:2" ht="12.75">
      <c r="A23" t="s">
        <v>15</v>
      </c>
      <c r="B23" t="s">
        <v>16</v>
      </c>
    </row>
    <row r="26" ht="15.75">
      <c r="A26" t="s">
        <v>25</v>
      </c>
    </row>
    <row r="28" spans="1:8" ht="12.75">
      <c r="A28" t="s">
        <v>17</v>
      </c>
      <c r="B28" t="s">
        <v>18</v>
      </c>
      <c r="C28" t="s">
        <v>19</v>
      </c>
      <c r="D28" t="s">
        <v>20</v>
      </c>
      <c r="E28" t="s">
        <v>21</v>
      </c>
      <c r="F28" t="s">
        <v>22</v>
      </c>
      <c r="G28" t="s">
        <v>23</v>
      </c>
      <c r="H28" t="s">
        <v>24</v>
      </c>
    </row>
    <row r="29" spans="1:9" ht="12.75">
      <c r="A29">
        <v>21.342</v>
      </c>
      <c r="B29">
        <v>305.42</v>
      </c>
      <c r="C29">
        <v>0.403</v>
      </c>
      <c r="D29">
        <v>90.35</v>
      </c>
      <c r="E29">
        <v>305.42</v>
      </c>
      <c r="F29">
        <v>-182.8</v>
      </c>
      <c r="G29">
        <f>F29+273.15</f>
        <v>90.34999999999997</v>
      </c>
      <c r="H29">
        <v>-182.8</v>
      </c>
      <c r="I29">
        <f>ROUND($A$29*(1-G29/$B$29)^$C$29,2)</f>
        <v>18.53</v>
      </c>
    </row>
    <row r="30" spans="6:9" ht="12.75">
      <c r="F30">
        <v>-162.8</v>
      </c>
      <c r="G30">
        <f aca="true" t="shared" si="0" ref="G30:G41">F30+273.15</f>
        <v>110.34999999999997</v>
      </c>
      <c r="H30">
        <v>-162.8</v>
      </c>
      <c r="I30">
        <f aca="true" t="shared" si="1" ref="I30:I41">ROUND($A$29*(1-G30/$B$29)^$C$29,2)</f>
        <v>17.81</v>
      </c>
    </row>
    <row r="31" spans="6:9" ht="12.75">
      <c r="F31">
        <v>-142.8</v>
      </c>
      <c r="G31">
        <f t="shared" si="0"/>
        <v>130.34999999999997</v>
      </c>
      <c r="H31">
        <v>-142.8</v>
      </c>
      <c r="I31">
        <f t="shared" si="1"/>
        <v>17.05</v>
      </c>
    </row>
    <row r="32" spans="6:9" ht="12.75">
      <c r="F32">
        <v>-122.8</v>
      </c>
      <c r="G32">
        <f t="shared" si="0"/>
        <v>150.34999999999997</v>
      </c>
      <c r="H32">
        <v>-122.8</v>
      </c>
      <c r="I32">
        <f t="shared" si="1"/>
        <v>16.24</v>
      </c>
    </row>
    <row r="33" spans="6:9" ht="12.75">
      <c r="F33">
        <v>-102.8</v>
      </c>
      <c r="G33">
        <f t="shared" si="0"/>
        <v>170.34999999999997</v>
      </c>
      <c r="H33">
        <v>-102.8</v>
      </c>
      <c r="I33">
        <f t="shared" si="1"/>
        <v>15.36</v>
      </c>
    </row>
    <row r="34" spans="6:9" ht="12.75">
      <c r="F34">
        <v>-82.8</v>
      </c>
      <c r="G34">
        <f t="shared" si="0"/>
        <v>190.34999999999997</v>
      </c>
      <c r="H34">
        <v>-82.8</v>
      </c>
      <c r="I34">
        <f t="shared" si="1"/>
        <v>14.4</v>
      </c>
    </row>
    <row r="35" spans="6:9" ht="12.75">
      <c r="F35">
        <v>-62.8</v>
      </c>
      <c r="G35">
        <f t="shared" si="0"/>
        <v>210.34999999999997</v>
      </c>
      <c r="H35">
        <v>-62.8</v>
      </c>
      <c r="I35">
        <f t="shared" si="1"/>
        <v>13.33</v>
      </c>
    </row>
    <row r="36" spans="6:9" ht="12.75">
      <c r="F36">
        <v>-42.8</v>
      </c>
      <c r="G36">
        <f t="shared" si="0"/>
        <v>230.34999999999997</v>
      </c>
      <c r="H36">
        <v>-42.8</v>
      </c>
      <c r="I36">
        <f t="shared" si="1"/>
        <v>12.12</v>
      </c>
    </row>
    <row r="37" spans="6:9" ht="12.75">
      <c r="F37">
        <v>-22.8</v>
      </c>
      <c r="G37">
        <f t="shared" si="0"/>
        <v>250.34999999999997</v>
      </c>
      <c r="H37">
        <v>-22.8</v>
      </c>
      <c r="I37">
        <f t="shared" si="1"/>
        <v>10.7</v>
      </c>
    </row>
    <row r="38" spans="6:9" ht="12.75">
      <c r="F38">
        <v>0</v>
      </c>
      <c r="G38">
        <f t="shared" si="0"/>
        <v>273.15</v>
      </c>
      <c r="H38">
        <v>0</v>
      </c>
      <c r="I38">
        <f t="shared" si="1"/>
        <v>8.63</v>
      </c>
    </row>
    <row r="39" spans="6:9" ht="12.75">
      <c r="F39">
        <v>10</v>
      </c>
      <c r="G39">
        <f t="shared" si="0"/>
        <v>283.15</v>
      </c>
      <c r="H39">
        <v>10</v>
      </c>
      <c r="I39">
        <f t="shared" si="1"/>
        <v>7.43</v>
      </c>
    </row>
    <row r="40" spans="6:9" ht="12.75">
      <c r="F40">
        <v>20</v>
      </c>
      <c r="G40">
        <f t="shared" si="0"/>
        <v>293.15</v>
      </c>
      <c r="H40">
        <v>20</v>
      </c>
      <c r="I40">
        <f t="shared" si="1"/>
        <v>5.84</v>
      </c>
    </row>
    <row r="41" spans="6:9" ht="12.75">
      <c r="F41">
        <v>30</v>
      </c>
      <c r="G41">
        <f t="shared" si="0"/>
        <v>303.15</v>
      </c>
      <c r="H41">
        <v>30</v>
      </c>
      <c r="I41">
        <f t="shared" si="1"/>
        <v>2.96</v>
      </c>
    </row>
    <row r="42" spans="6:9" ht="12.75">
      <c r="F42">
        <v>32.27</v>
      </c>
      <c r="G42">
        <f>F42+273.15</f>
        <v>305.41999999999996</v>
      </c>
      <c r="H42">
        <v>32.27</v>
      </c>
      <c r="I42">
        <f>ROUND($A$29*(1-G42/$B$29)^$C$29,2)</f>
        <v>0</v>
      </c>
    </row>
    <row r="44" spans="6:9" ht="12.75">
      <c r="F44">
        <v>-73.15</v>
      </c>
      <c r="G44">
        <f>F44+273.15</f>
        <v>199.99999999999997</v>
      </c>
      <c r="I44">
        <f>ROUND($A$29*(1-G44/$B$29)^$C$29,2)</f>
        <v>13.9</v>
      </c>
    </row>
  </sheetData>
  <sheetProtection/>
  <printOptions/>
  <pageMargins left="0.75" right="0.75" top="1" bottom="1" header="0.5" footer="0.5"/>
  <pageSetup horizontalDpi="600" verticalDpi="600" orientation="portrait" paperSize="9" r:id="rId8"/>
  <drawing r:id="rId7"/>
  <legacyDrawing r:id="rId6"/>
  <oleObjects>
    <oleObject progId="Equation.DSMT4" shapeId="143381" r:id="rId1"/>
    <oleObject progId="Equation.DSMT4" shapeId="148299" r:id="rId2"/>
    <oleObject progId="Equation.DSMT4" shapeId="164248" r:id="rId3"/>
    <oleObject progId="Equation.DSMT4" shapeId="169992" r:id="rId4"/>
    <oleObject progId="Equation.DSMT4" shapeId="21499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2004-01-30T18:21:42Z</cp:lastPrinted>
  <dcterms:created xsi:type="dcterms:W3CDTF">2004-01-30T17:43:55Z</dcterms:created>
  <dcterms:modified xsi:type="dcterms:W3CDTF">2012-09-11T11:16:31Z</dcterms:modified>
  <cp:category/>
  <cp:version/>
  <cp:contentType/>
  <cp:contentStatus/>
</cp:coreProperties>
</file>