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Template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<sst xmlns="http://schemas.openxmlformats.org/spreadsheetml/2006/main" count="85" uniqueCount="45">
  <si>
    <t>Units</t>
  </si>
  <si>
    <t>Company Name</t>
  </si>
  <si>
    <t>Project Name</t>
  </si>
  <si>
    <t>Project Number</t>
  </si>
  <si>
    <t>Sheet</t>
  </si>
  <si>
    <t>Address</t>
  </si>
  <si>
    <t>REV</t>
  </si>
  <si>
    <t>DATE</t>
  </si>
  <si>
    <t>BY</t>
  </si>
  <si>
    <t>APVD</t>
  </si>
  <si>
    <t>Form XXXXX-YY-ZZ</t>
  </si>
  <si>
    <t>Owner's Name</t>
  </si>
  <si>
    <t>Plant Location</t>
  </si>
  <si>
    <t>English</t>
  </si>
  <si>
    <t>Metric</t>
  </si>
  <si>
    <t>Eng/Metric</t>
  </si>
  <si>
    <t>Case Description</t>
  </si>
  <si>
    <t>EFFLUENT SUMMARY</t>
  </si>
  <si>
    <t>PROCESS EMISSIONS</t>
  </si>
  <si>
    <t>UTILITY AND OFFSITES EMISSIONS</t>
  </si>
  <si>
    <t>Vapor Emissions</t>
  </si>
  <si>
    <t>Pollutant</t>
  </si>
  <si>
    <t>Measurement (estimate) method</t>
  </si>
  <si>
    <t>Continuous / Intermittent</t>
  </si>
  <si>
    <t>Aqueous Waste Streams</t>
  </si>
  <si>
    <t>Stream Name</t>
  </si>
  <si>
    <t>Process Source (Stream No. if avail.)</t>
  </si>
  <si>
    <t>Organic Waste Streams</t>
  </si>
  <si>
    <t>Solid Waste Streams</t>
  </si>
  <si>
    <t>Nitrogen Oxides</t>
  </si>
  <si>
    <t>Sulfur Oxides</t>
  </si>
  <si>
    <t>Particulate matter</t>
  </si>
  <si>
    <t>Volatile organic compounds</t>
  </si>
  <si>
    <t>HAPs (list by name)</t>
  </si>
  <si>
    <t>Component</t>
  </si>
  <si>
    <t>Contaminant</t>
  </si>
  <si>
    <t>Concentration (wt%)</t>
  </si>
  <si>
    <t>Boiler blowdown</t>
  </si>
  <si>
    <t>TDS</t>
  </si>
  <si>
    <t>Corrosion inhibitor</t>
  </si>
  <si>
    <t>Cooling water blowdown</t>
  </si>
  <si>
    <t>Fouling inhibitor</t>
  </si>
  <si>
    <t>Chloride</t>
  </si>
  <si>
    <t>Total</t>
  </si>
  <si>
    <t>Regulatory Status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</si>
</sst>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_)"/>
    <numFmt numFmtId="167" formatCode="#,##0.0_);\(#,##0.0\)"/>
    <numFmt numFmtId="168" formatCode="0.0%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"/>
    <numFmt numFmtId="176" formatCode="0.0000"/>
    <numFmt numFmtId="177" formatCode="0.00_);\(0.00\)"/>
    <numFmt numFmtId="178" formatCode="0.0000000"/>
    <numFmt numFmtId="179" formatCode="0.000000"/>
  </numFmts>
  <fonts count="8">
    <font>
      <sz val="10"/>
      <name val="Arial"/>
      <family val="0"/>
    </font>
    <font>
      <sz val="10"/>
      <name val="Arial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4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0" fillId="2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2" borderId="0" xfId="0" applyFill="1" applyBorder="1" applyAlignment="1">
      <alignment horizontal="right" vertical="top"/>
    </xf>
    <xf numFmtId="0" fontId="0" fillId="2" borderId="8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0" fontId="0" fillId="2" borderId="7" xfId="0" applyFill="1" applyBorder="1" applyAlignment="1">
      <alignment horizontal="left" vertical="top"/>
    </xf>
    <xf numFmtId="0" fontId="1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4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2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top"/>
    </xf>
    <xf numFmtId="0" fontId="0" fillId="2" borderId="9" xfId="0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/>
      <protection/>
    </xf>
    <xf numFmtId="0" fontId="5" fillId="2" borderId="6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 applyProtection="1">
      <alignment horizontal="center"/>
      <protection/>
    </xf>
    <xf numFmtId="0" fontId="0" fillId="2" borderId="11" xfId="0" applyFont="1" applyFill="1" applyBorder="1" applyAlignment="1" applyProtection="1">
      <alignment horizontal="center"/>
      <protection/>
    </xf>
    <xf numFmtId="0" fontId="0" fillId="2" borderId="12" xfId="0" applyFont="1" applyFill="1" applyBorder="1" applyAlignment="1" applyProtection="1">
      <alignment horizontal="center"/>
      <protection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1" xfId="0" applyFont="1" applyFill="1" applyBorder="1" applyAlignment="1" applyProtection="1">
      <alignment/>
      <protection/>
    </xf>
    <xf numFmtId="0" fontId="0" fillId="3" borderId="12" xfId="0" applyFont="1" applyFill="1" applyBorder="1" applyAlignment="1" applyProtection="1">
      <alignment/>
      <protection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0"/>
  <sheetViews>
    <sheetView tabSelected="1" view="pageBreakPreview" zoomScale="75" zoomScaleNormal="75" zoomScaleSheetLayoutView="75" workbookViewId="0" topLeftCell="A1">
      <selection activeCell="C8" sqref="C8:I8"/>
    </sheetView>
  </sheetViews>
  <sheetFormatPr defaultColWidth="9.140625" defaultRowHeight="12.75"/>
  <cols>
    <col min="1" max="1" width="2.28125" style="0" customWidth="1"/>
    <col min="2" max="2" width="23.421875" style="0" customWidth="1"/>
    <col min="3" max="3" width="32.00390625" style="0" customWidth="1"/>
    <col min="4" max="4" width="27.00390625" style="0" customWidth="1"/>
    <col min="5" max="5" width="21.00390625" style="0" customWidth="1"/>
    <col min="6" max="14" width="8.7109375" style="0" customWidth="1"/>
    <col min="18" max="18" width="0" style="0" hidden="1" customWidth="1"/>
  </cols>
  <sheetData>
    <row r="1" spans="1:14" ht="15.75">
      <c r="A1" s="40" t="s">
        <v>1</v>
      </c>
      <c r="B1" s="41"/>
      <c r="C1" s="41"/>
      <c r="D1" s="41"/>
      <c r="E1" s="41"/>
      <c r="F1" s="28"/>
      <c r="G1" s="8" t="s">
        <v>2</v>
      </c>
      <c r="H1" s="4"/>
      <c r="I1" s="4"/>
      <c r="J1" s="4"/>
      <c r="K1" s="4"/>
      <c r="L1" s="4"/>
      <c r="M1" s="4"/>
      <c r="N1" s="31"/>
    </row>
    <row r="2" spans="1:14" ht="15.75">
      <c r="A2" s="42"/>
      <c r="B2" s="43"/>
      <c r="C2" s="43"/>
      <c r="D2" s="43"/>
      <c r="E2" s="43"/>
      <c r="F2" s="29"/>
      <c r="G2" s="9" t="s">
        <v>3</v>
      </c>
      <c r="H2" s="5"/>
      <c r="I2" s="5"/>
      <c r="J2" s="5"/>
      <c r="K2" s="5"/>
      <c r="L2" s="5"/>
      <c r="M2" s="5" t="s">
        <v>4</v>
      </c>
      <c r="N2" s="32">
        <v>1</v>
      </c>
    </row>
    <row r="3" spans="1:14" ht="12.75">
      <c r="A3" s="38" t="s">
        <v>5</v>
      </c>
      <c r="B3" s="39"/>
      <c r="C3" s="39"/>
      <c r="D3" s="39"/>
      <c r="E3" s="39"/>
      <c r="F3" s="27"/>
      <c r="G3" s="6" t="s">
        <v>6</v>
      </c>
      <c r="H3" s="6" t="s">
        <v>7</v>
      </c>
      <c r="I3" s="6" t="s">
        <v>8</v>
      </c>
      <c r="J3" s="6" t="s">
        <v>9</v>
      </c>
      <c r="K3" s="6" t="s">
        <v>6</v>
      </c>
      <c r="L3" s="6" t="s">
        <v>7</v>
      </c>
      <c r="M3" s="6" t="s">
        <v>8</v>
      </c>
      <c r="N3" s="6" t="s">
        <v>9</v>
      </c>
    </row>
    <row r="4" spans="1:14" ht="18">
      <c r="A4" s="46" t="s">
        <v>17</v>
      </c>
      <c r="B4" s="47"/>
      <c r="C4" s="47"/>
      <c r="D4" s="47"/>
      <c r="E4" s="47"/>
      <c r="F4" s="26"/>
      <c r="G4" s="7"/>
      <c r="H4" s="6"/>
      <c r="I4" s="7"/>
      <c r="J4" s="7"/>
      <c r="K4" s="7"/>
      <c r="L4" s="7"/>
      <c r="M4" s="7"/>
      <c r="N4" s="6"/>
    </row>
    <row r="5" spans="1:14" ht="18">
      <c r="A5" s="46"/>
      <c r="B5" s="47"/>
      <c r="C5" s="47"/>
      <c r="D5" s="47"/>
      <c r="E5" s="47"/>
      <c r="F5" s="26"/>
      <c r="G5" s="7"/>
      <c r="H5" s="6"/>
      <c r="I5" s="7"/>
      <c r="J5" s="7"/>
      <c r="K5" s="7"/>
      <c r="L5" s="7"/>
      <c r="M5" s="7"/>
      <c r="N5" s="6"/>
    </row>
    <row r="6" spans="1:14" ht="18">
      <c r="A6" s="46"/>
      <c r="B6" s="47"/>
      <c r="C6" s="47"/>
      <c r="D6" s="47"/>
      <c r="E6" s="47"/>
      <c r="F6" s="26"/>
      <c r="G6" s="7"/>
      <c r="H6" s="6"/>
      <c r="I6" s="7"/>
      <c r="J6" s="7"/>
      <c r="K6" s="7"/>
      <c r="L6" s="7"/>
      <c r="M6" s="7"/>
      <c r="N6" s="6"/>
    </row>
    <row r="7" spans="1:20" ht="12.75">
      <c r="A7" s="44" t="s">
        <v>10</v>
      </c>
      <c r="B7" s="45"/>
      <c r="C7" s="45"/>
      <c r="D7" s="45"/>
      <c r="E7" s="45"/>
      <c r="F7" s="30"/>
      <c r="G7" s="7"/>
      <c r="H7" s="6"/>
      <c r="I7" s="7"/>
      <c r="J7" s="7"/>
      <c r="K7" s="7"/>
      <c r="L7" s="7"/>
      <c r="M7" s="7"/>
      <c r="N7" s="6"/>
      <c r="O7" s="1"/>
      <c r="P7" s="1"/>
      <c r="Q7" s="1"/>
      <c r="R7" s="1"/>
      <c r="S7" s="1"/>
      <c r="T7" s="1"/>
    </row>
    <row r="8" spans="1:20" ht="12.75">
      <c r="A8" s="10"/>
      <c r="B8" s="11" t="s">
        <v>11</v>
      </c>
      <c r="C8" s="34"/>
      <c r="D8" s="34"/>
      <c r="E8" s="34"/>
      <c r="F8" s="34"/>
      <c r="G8" s="34"/>
      <c r="H8" s="34"/>
      <c r="I8" s="34"/>
      <c r="J8" s="33"/>
      <c r="K8" s="33"/>
      <c r="L8" s="33"/>
      <c r="M8" s="20"/>
      <c r="N8" s="24"/>
      <c r="O8" s="17"/>
      <c r="P8" s="1"/>
      <c r="Q8" s="1"/>
      <c r="R8" s="1"/>
      <c r="S8" s="1"/>
      <c r="T8" s="1"/>
    </row>
    <row r="9" spans="1:20" ht="12.75">
      <c r="A9" s="14"/>
      <c r="B9" s="3" t="s">
        <v>12</v>
      </c>
      <c r="C9" s="35"/>
      <c r="D9" s="35"/>
      <c r="E9" s="35"/>
      <c r="F9" s="35"/>
      <c r="G9" s="35"/>
      <c r="H9" s="35"/>
      <c r="I9" s="35"/>
      <c r="J9" s="16" t="s">
        <v>0</v>
      </c>
      <c r="K9" s="16"/>
      <c r="L9" s="16" t="s">
        <v>13</v>
      </c>
      <c r="M9" s="18" t="s">
        <v>14</v>
      </c>
      <c r="N9" s="19"/>
      <c r="O9" s="17"/>
      <c r="P9" s="1"/>
      <c r="Q9" s="1"/>
      <c r="R9" s="1"/>
      <c r="S9" s="1"/>
      <c r="T9" s="1"/>
    </row>
    <row r="10" spans="1:20" ht="12.75">
      <c r="A10" s="12"/>
      <c r="B10" s="13" t="s">
        <v>16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1"/>
      <c r="P10" s="1"/>
      <c r="Q10" s="1"/>
      <c r="R10" s="1"/>
      <c r="S10" s="1"/>
      <c r="T10" s="1"/>
    </row>
    <row r="11" spans="1:20" ht="12.75">
      <c r="A11" s="10"/>
      <c r="B11" s="25"/>
      <c r="C11" s="25"/>
      <c r="D11" s="25"/>
      <c r="E11" s="25"/>
      <c r="F11" s="25"/>
      <c r="G11" s="11"/>
      <c r="H11" s="25"/>
      <c r="I11" s="25"/>
      <c r="J11" s="11"/>
      <c r="K11" s="11"/>
      <c r="L11" s="11"/>
      <c r="M11" s="11"/>
      <c r="N11" s="15"/>
      <c r="O11" s="1"/>
      <c r="P11" s="1"/>
      <c r="Q11" s="1"/>
      <c r="R11" s="1"/>
      <c r="S11" s="1"/>
      <c r="T11" s="1"/>
    </row>
    <row r="12" spans="1:14" ht="12.75">
      <c r="A12" s="51"/>
      <c r="B12" s="54" t="s"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</row>
    <row r="13" spans="1:14" ht="12.75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</row>
    <row r="14" spans="1:14" ht="12.75">
      <c r="A14" s="60"/>
      <c r="B14" s="48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0"/>
      <c r="N14" s="61"/>
    </row>
    <row r="15" spans="1:14" ht="12.75">
      <c r="A15" s="60"/>
      <c r="B15" s="62" t="s">
        <v>21</v>
      </c>
      <c r="C15" s="63" t="s">
        <v>26</v>
      </c>
      <c r="D15" s="62" t="s">
        <v>22</v>
      </c>
      <c r="E15" s="63" t="s">
        <v>23</v>
      </c>
      <c r="F15" s="64" t="str">
        <f>IF(Data!$C$2=1,"lb/day","kg/day")</f>
        <v>kg/day</v>
      </c>
      <c r="G15" s="65"/>
      <c r="H15" s="64" t="str">
        <f>IF(Data!$C$2=1,"lb/yr","kg/yr")</f>
        <v>kg/yr</v>
      </c>
      <c r="I15" s="65"/>
      <c r="J15" s="66" t="s">
        <v>44</v>
      </c>
      <c r="K15" s="66"/>
      <c r="L15" s="66"/>
      <c r="M15" s="67"/>
      <c r="N15" s="61"/>
    </row>
    <row r="16" spans="1:14" ht="12.75">
      <c r="A16" s="60"/>
      <c r="B16" s="68" t="s">
        <v>29</v>
      </c>
      <c r="C16" s="69"/>
      <c r="D16" s="68"/>
      <c r="E16" s="69"/>
      <c r="F16" s="70"/>
      <c r="G16" s="71"/>
      <c r="H16" s="70"/>
      <c r="I16" s="71"/>
      <c r="J16" s="72"/>
      <c r="K16" s="72"/>
      <c r="L16" s="72"/>
      <c r="M16" s="61"/>
      <c r="N16" s="61"/>
    </row>
    <row r="17" spans="1:14" ht="12.75">
      <c r="A17" s="60"/>
      <c r="B17" s="68"/>
      <c r="C17" s="69"/>
      <c r="D17" s="68"/>
      <c r="E17" s="69"/>
      <c r="F17" s="70"/>
      <c r="G17" s="71"/>
      <c r="H17" s="70"/>
      <c r="I17" s="71"/>
      <c r="J17" s="72"/>
      <c r="K17" s="72"/>
      <c r="L17" s="72"/>
      <c r="M17" s="61"/>
      <c r="N17" s="61"/>
    </row>
    <row r="18" spans="1:14" ht="12.75">
      <c r="A18" s="60"/>
      <c r="B18" s="68"/>
      <c r="C18" s="69"/>
      <c r="D18" s="68"/>
      <c r="E18" s="69"/>
      <c r="F18" s="70"/>
      <c r="G18" s="71"/>
      <c r="H18" s="70"/>
      <c r="I18" s="71"/>
      <c r="J18" s="72"/>
      <c r="K18" s="72"/>
      <c r="L18" s="72"/>
      <c r="M18" s="61"/>
      <c r="N18" s="61"/>
    </row>
    <row r="19" spans="1:14" ht="12.75">
      <c r="A19" s="60"/>
      <c r="B19" s="73" t="s">
        <v>43</v>
      </c>
      <c r="C19" s="69"/>
      <c r="D19" s="68"/>
      <c r="E19" s="69"/>
      <c r="F19" s="70"/>
      <c r="G19" s="71"/>
      <c r="H19" s="70"/>
      <c r="I19" s="71"/>
      <c r="J19" s="72"/>
      <c r="K19" s="72"/>
      <c r="L19" s="72"/>
      <c r="M19" s="61"/>
      <c r="N19" s="61"/>
    </row>
    <row r="20" spans="1:14" ht="12.75">
      <c r="A20" s="60"/>
      <c r="B20" s="68" t="s">
        <v>30</v>
      </c>
      <c r="C20" s="69"/>
      <c r="D20" s="68"/>
      <c r="E20" s="69"/>
      <c r="F20" s="70"/>
      <c r="G20" s="71"/>
      <c r="H20" s="70"/>
      <c r="I20" s="71"/>
      <c r="J20" s="72"/>
      <c r="K20" s="72"/>
      <c r="L20" s="72"/>
      <c r="M20" s="61"/>
      <c r="N20" s="61"/>
    </row>
    <row r="21" spans="1:14" ht="12.75">
      <c r="A21" s="60"/>
      <c r="B21" s="68"/>
      <c r="C21" s="69"/>
      <c r="D21" s="68"/>
      <c r="E21" s="69"/>
      <c r="F21" s="70"/>
      <c r="G21" s="71"/>
      <c r="H21" s="70"/>
      <c r="I21" s="71"/>
      <c r="J21" s="72"/>
      <c r="K21" s="72"/>
      <c r="L21" s="72"/>
      <c r="M21" s="61"/>
      <c r="N21" s="61"/>
    </row>
    <row r="22" spans="1:14" ht="12.75">
      <c r="A22" s="60"/>
      <c r="B22" s="68"/>
      <c r="C22" s="69"/>
      <c r="D22" s="68"/>
      <c r="E22" s="69"/>
      <c r="F22" s="70"/>
      <c r="G22" s="71"/>
      <c r="H22" s="70"/>
      <c r="I22" s="71"/>
      <c r="J22" s="72"/>
      <c r="K22" s="72"/>
      <c r="L22" s="72"/>
      <c r="M22" s="61"/>
      <c r="N22" s="61"/>
    </row>
    <row r="23" spans="1:14" ht="12.75">
      <c r="A23" s="60"/>
      <c r="B23" s="73" t="s">
        <v>43</v>
      </c>
      <c r="C23" s="69"/>
      <c r="D23" s="68"/>
      <c r="E23" s="69"/>
      <c r="F23" s="70"/>
      <c r="G23" s="71"/>
      <c r="H23" s="70"/>
      <c r="I23" s="71"/>
      <c r="J23" s="72"/>
      <c r="K23" s="72"/>
      <c r="L23" s="72"/>
      <c r="M23" s="61"/>
      <c r="N23" s="61"/>
    </row>
    <row r="24" spans="1:14" ht="12.75">
      <c r="A24" s="60"/>
      <c r="B24" s="68" t="s">
        <v>31</v>
      </c>
      <c r="C24" s="69"/>
      <c r="D24" s="68"/>
      <c r="E24" s="69"/>
      <c r="F24" s="70"/>
      <c r="G24" s="71"/>
      <c r="H24" s="70"/>
      <c r="I24" s="71"/>
      <c r="J24" s="72"/>
      <c r="K24" s="72"/>
      <c r="L24" s="72"/>
      <c r="M24" s="61"/>
      <c r="N24" s="61"/>
    </row>
    <row r="25" spans="1:14" ht="12.75">
      <c r="A25" s="60"/>
      <c r="B25" s="68"/>
      <c r="C25" s="69"/>
      <c r="D25" s="68"/>
      <c r="E25" s="69"/>
      <c r="F25" s="70"/>
      <c r="G25" s="71"/>
      <c r="H25" s="70"/>
      <c r="I25" s="71"/>
      <c r="J25" s="72"/>
      <c r="K25" s="72"/>
      <c r="L25" s="72"/>
      <c r="M25" s="61"/>
      <c r="N25" s="61"/>
    </row>
    <row r="26" spans="1:14" ht="12.75">
      <c r="A26" s="60"/>
      <c r="B26" s="68"/>
      <c r="C26" s="69"/>
      <c r="D26" s="68"/>
      <c r="E26" s="69"/>
      <c r="F26" s="70"/>
      <c r="G26" s="71"/>
      <c r="H26" s="70"/>
      <c r="I26" s="71"/>
      <c r="J26" s="72"/>
      <c r="K26" s="72"/>
      <c r="L26" s="72"/>
      <c r="M26" s="61"/>
      <c r="N26" s="61"/>
    </row>
    <row r="27" spans="1:14" ht="12.75">
      <c r="A27" s="60"/>
      <c r="B27" s="73" t="s">
        <v>43</v>
      </c>
      <c r="C27" s="69"/>
      <c r="D27" s="68"/>
      <c r="E27" s="69"/>
      <c r="F27" s="70"/>
      <c r="G27" s="71"/>
      <c r="H27" s="70"/>
      <c r="I27" s="71"/>
      <c r="J27" s="72"/>
      <c r="K27" s="72"/>
      <c r="L27" s="72"/>
      <c r="M27" s="61"/>
      <c r="N27" s="61"/>
    </row>
    <row r="28" spans="1:14" ht="12.75">
      <c r="A28" s="60"/>
      <c r="B28" s="68" t="s">
        <v>32</v>
      </c>
      <c r="C28" s="69"/>
      <c r="D28" s="68"/>
      <c r="E28" s="69"/>
      <c r="F28" s="70"/>
      <c r="G28" s="71"/>
      <c r="H28" s="70"/>
      <c r="I28" s="71"/>
      <c r="J28" s="72"/>
      <c r="K28" s="72"/>
      <c r="L28" s="72"/>
      <c r="M28" s="61"/>
      <c r="N28" s="61"/>
    </row>
    <row r="29" spans="1:14" ht="12.75">
      <c r="A29" s="60"/>
      <c r="B29" s="68"/>
      <c r="C29" s="69"/>
      <c r="D29" s="68"/>
      <c r="E29" s="69"/>
      <c r="F29" s="70"/>
      <c r="G29" s="71"/>
      <c r="H29" s="70"/>
      <c r="I29" s="71"/>
      <c r="J29" s="72"/>
      <c r="K29" s="72"/>
      <c r="L29" s="72"/>
      <c r="M29" s="61"/>
      <c r="N29" s="61"/>
    </row>
    <row r="30" spans="1:14" ht="12.75">
      <c r="A30" s="60"/>
      <c r="B30" s="68"/>
      <c r="C30" s="69"/>
      <c r="D30" s="68"/>
      <c r="E30" s="69"/>
      <c r="F30" s="70"/>
      <c r="G30" s="71"/>
      <c r="H30" s="70"/>
      <c r="I30" s="71"/>
      <c r="J30" s="72"/>
      <c r="K30" s="72"/>
      <c r="L30" s="72"/>
      <c r="M30" s="61"/>
      <c r="N30" s="61"/>
    </row>
    <row r="31" spans="1:14" ht="12.75">
      <c r="A31" s="60"/>
      <c r="B31" s="73" t="s">
        <v>43</v>
      </c>
      <c r="C31" s="69"/>
      <c r="D31" s="68"/>
      <c r="E31" s="69"/>
      <c r="F31" s="70"/>
      <c r="G31" s="71"/>
      <c r="H31" s="70"/>
      <c r="I31" s="71"/>
      <c r="J31" s="72"/>
      <c r="K31" s="72"/>
      <c r="L31" s="72"/>
      <c r="M31" s="61"/>
      <c r="N31" s="61"/>
    </row>
    <row r="32" spans="1:14" ht="12.75">
      <c r="A32" s="60"/>
      <c r="B32" s="68" t="s">
        <v>33</v>
      </c>
      <c r="C32" s="69"/>
      <c r="D32" s="68"/>
      <c r="E32" s="69"/>
      <c r="F32" s="70"/>
      <c r="G32" s="71"/>
      <c r="H32" s="70"/>
      <c r="I32" s="71"/>
      <c r="J32" s="72"/>
      <c r="K32" s="72"/>
      <c r="L32" s="72"/>
      <c r="M32" s="61"/>
      <c r="N32" s="61"/>
    </row>
    <row r="33" spans="1:14" ht="12.75">
      <c r="A33" s="60"/>
      <c r="B33" s="68"/>
      <c r="C33" s="69"/>
      <c r="D33" s="68"/>
      <c r="E33" s="69"/>
      <c r="F33" s="70"/>
      <c r="G33" s="71"/>
      <c r="H33" s="70"/>
      <c r="I33" s="71"/>
      <c r="J33" s="72"/>
      <c r="K33" s="72"/>
      <c r="L33" s="72"/>
      <c r="M33" s="61"/>
      <c r="N33" s="61"/>
    </row>
    <row r="34" spans="1:14" ht="12.75">
      <c r="A34" s="60"/>
      <c r="B34" s="68"/>
      <c r="C34" s="69"/>
      <c r="D34" s="68"/>
      <c r="E34" s="69"/>
      <c r="F34" s="70"/>
      <c r="G34" s="71"/>
      <c r="H34" s="70"/>
      <c r="I34" s="71"/>
      <c r="J34" s="72"/>
      <c r="K34" s="72"/>
      <c r="L34" s="72"/>
      <c r="M34" s="61"/>
      <c r="N34" s="61"/>
    </row>
    <row r="35" spans="1:14" ht="12.75">
      <c r="A35" s="60"/>
      <c r="B35" s="68"/>
      <c r="C35" s="69"/>
      <c r="D35" s="68"/>
      <c r="E35" s="69"/>
      <c r="F35" s="70"/>
      <c r="G35" s="71"/>
      <c r="H35" s="70"/>
      <c r="I35" s="71"/>
      <c r="J35" s="72"/>
      <c r="K35" s="72"/>
      <c r="L35" s="72"/>
      <c r="M35" s="61"/>
      <c r="N35" s="61"/>
    </row>
    <row r="36" spans="1:14" ht="12.75">
      <c r="A36" s="60"/>
      <c r="B36" s="68"/>
      <c r="C36" s="69"/>
      <c r="D36" s="68"/>
      <c r="E36" s="69"/>
      <c r="F36" s="70"/>
      <c r="G36" s="71"/>
      <c r="H36" s="70"/>
      <c r="I36" s="71"/>
      <c r="J36" s="72"/>
      <c r="K36" s="72"/>
      <c r="L36" s="72"/>
      <c r="M36" s="61"/>
      <c r="N36" s="61"/>
    </row>
    <row r="37" spans="1:14" ht="12.75">
      <c r="A37" s="60"/>
      <c r="B37" s="68"/>
      <c r="C37" s="69"/>
      <c r="D37" s="68"/>
      <c r="E37" s="69"/>
      <c r="F37" s="70"/>
      <c r="G37" s="71"/>
      <c r="H37" s="70"/>
      <c r="I37" s="71"/>
      <c r="J37" s="72"/>
      <c r="K37" s="72"/>
      <c r="L37" s="72"/>
      <c r="M37" s="61"/>
      <c r="N37" s="61"/>
    </row>
    <row r="38" spans="1:14" ht="12.75">
      <c r="A38" s="60"/>
      <c r="B38" s="68"/>
      <c r="C38" s="69"/>
      <c r="D38" s="68"/>
      <c r="E38" s="69"/>
      <c r="F38" s="70"/>
      <c r="G38" s="71"/>
      <c r="H38" s="70"/>
      <c r="I38" s="71"/>
      <c r="J38" s="72"/>
      <c r="K38" s="72"/>
      <c r="L38" s="72"/>
      <c r="M38" s="61"/>
      <c r="N38" s="61"/>
    </row>
    <row r="39" spans="1:14" ht="12.75">
      <c r="A39" s="60"/>
      <c r="B39" s="68"/>
      <c r="C39" s="69"/>
      <c r="D39" s="68"/>
      <c r="E39" s="69"/>
      <c r="F39" s="70"/>
      <c r="G39" s="71"/>
      <c r="H39" s="70"/>
      <c r="I39" s="71"/>
      <c r="J39" s="72"/>
      <c r="K39" s="72"/>
      <c r="L39" s="72"/>
      <c r="M39" s="61"/>
      <c r="N39" s="61"/>
    </row>
    <row r="40" spans="1:14" ht="12.75">
      <c r="A40" s="60"/>
      <c r="B40" s="68"/>
      <c r="C40" s="69"/>
      <c r="D40" s="68"/>
      <c r="E40" s="69"/>
      <c r="F40" s="70"/>
      <c r="G40" s="71"/>
      <c r="H40" s="70"/>
      <c r="I40" s="71"/>
      <c r="J40" s="72"/>
      <c r="K40" s="72"/>
      <c r="L40" s="72"/>
      <c r="M40" s="61"/>
      <c r="N40" s="61"/>
    </row>
    <row r="41" spans="1:14" ht="12.75">
      <c r="A41" s="60"/>
      <c r="B41" s="68"/>
      <c r="C41" s="69"/>
      <c r="D41" s="68"/>
      <c r="E41" s="69"/>
      <c r="F41" s="70"/>
      <c r="G41" s="71"/>
      <c r="H41" s="70"/>
      <c r="I41" s="71"/>
      <c r="J41" s="72"/>
      <c r="K41" s="72"/>
      <c r="L41" s="72"/>
      <c r="M41" s="61"/>
      <c r="N41" s="61"/>
    </row>
    <row r="42" spans="1:14" ht="12.75">
      <c r="A42" s="60"/>
      <c r="B42" s="74"/>
      <c r="C42" s="75"/>
      <c r="D42" s="74"/>
      <c r="E42" s="75"/>
      <c r="F42" s="76"/>
      <c r="G42" s="77"/>
      <c r="H42" s="76"/>
      <c r="I42" s="77"/>
      <c r="J42" s="78"/>
      <c r="K42" s="78"/>
      <c r="L42" s="78"/>
      <c r="M42" s="79"/>
      <c r="N42" s="61"/>
    </row>
    <row r="43" spans="1:14" ht="12.75">
      <c r="A43" s="60"/>
      <c r="B43" s="69"/>
      <c r="C43" s="69"/>
      <c r="D43" s="69"/>
      <c r="E43" s="69"/>
      <c r="F43" s="72"/>
      <c r="G43" s="72"/>
      <c r="H43" s="72"/>
      <c r="I43" s="72"/>
      <c r="J43" s="72"/>
      <c r="K43" s="72"/>
      <c r="L43" s="72"/>
      <c r="M43" s="72"/>
      <c r="N43" s="61"/>
    </row>
    <row r="44" spans="1:14" ht="12.75">
      <c r="A44" s="60"/>
      <c r="B44" s="80" t="s">
        <v>24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2"/>
      <c r="N44" s="61"/>
    </row>
    <row r="45" spans="1:14" ht="12.75">
      <c r="A45" s="60"/>
      <c r="B45" s="56" t="s">
        <v>25</v>
      </c>
      <c r="C45" s="62" t="s">
        <v>26</v>
      </c>
      <c r="D45" s="63" t="str">
        <f>"Water flow "&amp;IF(Data!$C$2=1,"lb/day","kg/day")</f>
        <v>Water flow kg/day</v>
      </c>
      <c r="E45" s="62" t="s">
        <v>35</v>
      </c>
      <c r="F45" s="83" t="str">
        <f>"Contaminent flow "&amp;IF(Data!$C$2=1,"lb/day","kg/day")</f>
        <v>Contaminent flow kg/day</v>
      </c>
      <c r="G45" s="83"/>
      <c r="H45" s="83"/>
      <c r="I45" s="64" t="str">
        <f>"Contaminent flow "&amp;IF(Data!$C$2=1,"ton/yr","metric ton/yr")</f>
        <v>Contaminent flow metric ton/yr</v>
      </c>
      <c r="J45" s="83"/>
      <c r="K45" s="65"/>
      <c r="L45" s="83" t="s">
        <v>36</v>
      </c>
      <c r="M45" s="65"/>
      <c r="N45" s="61"/>
    </row>
    <row r="46" spans="1:14" ht="12.75">
      <c r="A46" s="60"/>
      <c r="B46" s="60"/>
      <c r="C46" s="68"/>
      <c r="D46" s="69"/>
      <c r="E46" s="68"/>
      <c r="F46" s="84"/>
      <c r="G46" s="84"/>
      <c r="H46" s="84"/>
      <c r="I46" s="70"/>
      <c r="J46" s="84"/>
      <c r="K46" s="71"/>
      <c r="L46" s="84"/>
      <c r="M46" s="71"/>
      <c r="N46" s="61"/>
    </row>
    <row r="47" spans="1:14" ht="12.75">
      <c r="A47" s="60"/>
      <c r="B47" s="60"/>
      <c r="C47" s="68"/>
      <c r="D47" s="69"/>
      <c r="E47" s="68"/>
      <c r="F47" s="84"/>
      <c r="G47" s="84"/>
      <c r="H47" s="84"/>
      <c r="I47" s="70"/>
      <c r="J47" s="84"/>
      <c r="K47" s="71"/>
      <c r="L47" s="84"/>
      <c r="M47" s="71"/>
      <c r="N47" s="61"/>
    </row>
    <row r="48" spans="1:14" ht="12.75">
      <c r="A48" s="60"/>
      <c r="B48" s="60"/>
      <c r="C48" s="68"/>
      <c r="D48" s="69"/>
      <c r="E48" s="68"/>
      <c r="F48" s="84"/>
      <c r="G48" s="84"/>
      <c r="H48" s="84"/>
      <c r="I48" s="70"/>
      <c r="J48" s="84"/>
      <c r="K48" s="71"/>
      <c r="L48" s="84"/>
      <c r="M48" s="71"/>
      <c r="N48" s="61"/>
    </row>
    <row r="49" spans="1:14" ht="12.75">
      <c r="A49" s="60"/>
      <c r="B49" s="60"/>
      <c r="C49" s="68"/>
      <c r="D49" s="69"/>
      <c r="E49" s="68"/>
      <c r="F49" s="84"/>
      <c r="G49" s="84"/>
      <c r="H49" s="84"/>
      <c r="I49" s="70"/>
      <c r="J49" s="84"/>
      <c r="K49" s="71"/>
      <c r="L49" s="84"/>
      <c r="M49" s="71"/>
      <c r="N49" s="61"/>
    </row>
    <row r="50" spans="1:14" ht="12.75">
      <c r="A50" s="60"/>
      <c r="B50" s="60"/>
      <c r="C50" s="68"/>
      <c r="D50" s="69"/>
      <c r="E50" s="68"/>
      <c r="F50" s="84"/>
      <c r="G50" s="84"/>
      <c r="H50" s="84"/>
      <c r="I50" s="70"/>
      <c r="J50" s="84"/>
      <c r="K50" s="71"/>
      <c r="L50" s="84"/>
      <c r="M50" s="71"/>
      <c r="N50" s="61"/>
    </row>
    <row r="51" spans="1:14" ht="12.75">
      <c r="A51" s="60"/>
      <c r="B51" s="60"/>
      <c r="C51" s="68"/>
      <c r="D51" s="69"/>
      <c r="E51" s="68"/>
      <c r="F51" s="84"/>
      <c r="G51" s="84"/>
      <c r="H51" s="84"/>
      <c r="I51" s="70"/>
      <c r="J51" s="84"/>
      <c r="K51" s="71"/>
      <c r="L51" s="84"/>
      <c r="M51" s="71"/>
      <c r="N51" s="61"/>
    </row>
    <row r="52" spans="1:14" ht="12.75">
      <c r="A52" s="60"/>
      <c r="B52" s="60"/>
      <c r="C52" s="68"/>
      <c r="D52" s="69"/>
      <c r="E52" s="68"/>
      <c r="F52" s="84"/>
      <c r="G52" s="84"/>
      <c r="H52" s="84"/>
      <c r="I52" s="70"/>
      <c r="J52" s="84"/>
      <c r="K52" s="71"/>
      <c r="L52" s="84"/>
      <c r="M52" s="71"/>
      <c r="N52" s="61"/>
    </row>
    <row r="53" spans="1:14" ht="12.75">
      <c r="A53" s="60"/>
      <c r="B53" s="60"/>
      <c r="C53" s="68"/>
      <c r="D53" s="69"/>
      <c r="E53" s="68"/>
      <c r="F53" s="84"/>
      <c r="G53" s="84"/>
      <c r="H53" s="84"/>
      <c r="I53" s="70"/>
      <c r="J53" s="84"/>
      <c r="K53" s="71"/>
      <c r="L53" s="84"/>
      <c r="M53" s="71"/>
      <c r="N53" s="61"/>
    </row>
    <row r="54" spans="1:14" ht="12.75">
      <c r="A54" s="60"/>
      <c r="B54" s="60"/>
      <c r="C54" s="68"/>
      <c r="D54" s="69"/>
      <c r="E54" s="68"/>
      <c r="F54" s="84"/>
      <c r="G54" s="84"/>
      <c r="H54" s="84"/>
      <c r="I54" s="70"/>
      <c r="J54" s="84"/>
      <c r="K54" s="71"/>
      <c r="L54" s="84"/>
      <c r="M54" s="71"/>
      <c r="N54" s="61"/>
    </row>
    <row r="55" spans="1:14" ht="12.75">
      <c r="A55" s="60"/>
      <c r="B55" s="60"/>
      <c r="C55" s="68"/>
      <c r="D55" s="69"/>
      <c r="E55" s="68"/>
      <c r="F55" s="84"/>
      <c r="G55" s="84"/>
      <c r="H55" s="84"/>
      <c r="I55" s="70"/>
      <c r="J55" s="84"/>
      <c r="K55" s="71"/>
      <c r="L55" s="84"/>
      <c r="M55" s="71"/>
      <c r="N55" s="61"/>
    </row>
    <row r="56" spans="1:14" ht="12.75">
      <c r="A56" s="60"/>
      <c r="B56" s="60"/>
      <c r="C56" s="68"/>
      <c r="D56" s="69"/>
      <c r="E56" s="68"/>
      <c r="F56" s="84"/>
      <c r="G56" s="84"/>
      <c r="H56" s="84"/>
      <c r="I56" s="70"/>
      <c r="J56" s="84"/>
      <c r="K56" s="71"/>
      <c r="L56" s="84"/>
      <c r="M56" s="71"/>
      <c r="N56" s="61"/>
    </row>
    <row r="57" spans="1:14" ht="12.75">
      <c r="A57" s="60"/>
      <c r="B57" s="85"/>
      <c r="C57" s="74"/>
      <c r="D57" s="75"/>
      <c r="E57" s="74"/>
      <c r="F57" s="86"/>
      <c r="G57" s="86"/>
      <c r="H57" s="86"/>
      <c r="I57" s="76"/>
      <c r="J57" s="86"/>
      <c r="K57" s="77"/>
      <c r="L57" s="86"/>
      <c r="M57" s="77"/>
      <c r="N57" s="61"/>
    </row>
    <row r="58" spans="1:14" ht="12.75">
      <c r="A58" s="60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1"/>
    </row>
    <row r="59" spans="1:14" ht="12.75">
      <c r="A59" s="60"/>
      <c r="B59" s="64" t="s">
        <v>27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65"/>
      <c r="N59" s="61"/>
    </row>
    <row r="60" spans="1:14" ht="12.75">
      <c r="A60" s="60"/>
      <c r="B60" s="56" t="s">
        <v>25</v>
      </c>
      <c r="C60" s="62" t="s">
        <v>26</v>
      </c>
      <c r="D60" s="63" t="s">
        <v>22</v>
      </c>
      <c r="E60" s="62" t="s">
        <v>34</v>
      </c>
      <c r="F60" s="83" t="str">
        <f>IF(Data!$C$2=1,"lb/day","kg/day")</f>
        <v>kg/day</v>
      </c>
      <c r="G60" s="83"/>
      <c r="H60" s="83"/>
      <c r="I60" s="83"/>
      <c r="J60" s="64" t="str">
        <f>IF(Data!$C$2=1,"lb/yr","kg/yr")</f>
        <v>kg/yr</v>
      </c>
      <c r="K60" s="83"/>
      <c r="L60" s="83"/>
      <c r="M60" s="65"/>
      <c r="N60" s="61"/>
    </row>
    <row r="61" spans="1:14" ht="12.75">
      <c r="A61" s="60"/>
      <c r="B61" s="60"/>
      <c r="C61" s="68"/>
      <c r="D61" s="69"/>
      <c r="E61" s="68"/>
      <c r="F61" s="84"/>
      <c r="G61" s="84"/>
      <c r="H61" s="84"/>
      <c r="I61" s="84"/>
      <c r="J61" s="70"/>
      <c r="K61" s="84"/>
      <c r="L61" s="84"/>
      <c r="M61" s="71"/>
      <c r="N61" s="61"/>
    </row>
    <row r="62" spans="1:14" ht="12.75">
      <c r="A62" s="60"/>
      <c r="B62" s="60"/>
      <c r="C62" s="68"/>
      <c r="D62" s="69"/>
      <c r="E62" s="68"/>
      <c r="F62" s="84"/>
      <c r="G62" s="84"/>
      <c r="H62" s="84"/>
      <c r="I62" s="84"/>
      <c r="J62" s="70"/>
      <c r="K62" s="84"/>
      <c r="L62" s="84"/>
      <c r="M62" s="71"/>
      <c r="N62" s="61"/>
    </row>
    <row r="63" spans="1:14" ht="12.75">
      <c r="A63" s="60"/>
      <c r="B63" s="60"/>
      <c r="C63" s="68"/>
      <c r="D63" s="69"/>
      <c r="E63" s="68"/>
      <c r="F63" s="84"/>
      <c r="G63" s="84"/>
      <c r="H63" s="84"/>
      <c r="I63" s="84"/>
      <c r="J63" s="70"/>
      <c r="K63" s="84"/>
      <c r="L63" s="84"/>
      <c r="M63" s="71"/>
      <c r="N63" s="61"/>
    </row>
    <row r="64" spans="1:14" ht="12.75">
      <c r="A64" s="60"/>
      <c r="B64" s="60"/>
      <c r="C64" s="68"/>
      <c r="D64" s="69"/>
      <c r="E64" s="68"/>
      <c r="F64" s="84"/>
      <c r="G64" s="84"/>
      <c r="H64" s="84"/>
      <c r="I64" s="84"/>
      <c r="J64" s="70"/>
      <c r="K64" s="84"/>
      <c r="L64" s="84"/>
      <c r="M64" s="71"/>
      <c r="N64" s="61"/>
    </row>
    <row r="65" spans="1:14" ht="12.75">
      <c r="A65" s="60"/>
      <c r="B65" s="60"/>
      <c r="C65" s="68"/>
      <c r="D65" s="69"/>
      <c r="E65" s="68"/>
      <c r="F65" s="84"/>
      <c r="G65" s="84"/>
      <c r="H65" s="84"/>
      <c r="I65" s="84"/>
      <c r="J65" s="70"/>
      <c r="K65" s="84"/>
      <c r="L65" s="84"/>
      <c r="M65" s="71"/>
      <c r="N65" s="61"/>
    </row>
    <row r="66" spans="1:14" ht="12.75">
      <c r="A66" s="60"/>
      <c r="B66" s="60"/>
      <c r="C66" s="68"/>
      <c r="D66" s="69"/>
      <c r="E66" s="68"/>
      <c r="F66" s="84"/>
      <c r="G66" s="84"/>
      <c r="H66" s="84"/>
      <c r="I66" s="84"/>
      <c r="J66" s="70"/>
      <c r="K66" s="84"/>
      <c r="L66" s="84"/>
      <c r="M66" s="71"/>
      <c r="N66" s="61"/>
    </row>
    <row r="67" spans="1:14" ht="12.75">
      <c r="A67" s="60"/>
      <c r="B67" s="60"/>
      <c r="C67" s="68"/>
      <c r="D67" s="69"/>
      <c r="E67" s="68"/>
      <c r="F67" s="84"/>
      <c r="G67" s="84"/>
      <c r="H67" s="84"/>
      <c r="I67" s="84"/>
      <c r="J67" s="70"/>
      <c r="K67" s="84"/>
      <c r="L67" s="84"/>
      <c r="M67" s="71"/>
      <c r="N67" s="61"/>
    </row>
    <row r="68" spans="1:14" ht="12.75">
      <c r="A68" s="60"/>
      <c r="B68" s="60"/>
      <c r="C68" s="68"/>
      <c r="D68" s="69"/>
      <c r="E68" s="68"/>
      <c r="F68" s="84"/>
      <c r="G68" s="84"/>
      <c r="H68" s="84"/>
      <c r="I68" s="84"/>
      <c r="J68" s="70"/>
      <c r="K68" s="84"/>
      <c r="L68" s="84"/>
      <c r="M68" s="71"/>
      <c r="N68" s="61"/>
    </row>
    <row r="69" spans="1:14" ht="12.75">
      <c r="A69" s="60"/>
      <c r="B69" s="60"/>
      <c r="C69" s="68"/>
      <c r="D69" s="69"/>
      <c r="E69" s="68"/>
      <c r="F69" s="84"/>
      <c r="G69" s="84"/>
      <c r="H69" s="84"/>
      <c r="I69" s="84"/>
      <c r="J69" s="70"/>
      <c r="K69" s="84"/>
      <c r="L69" s="84"/>
      <c r="M69" s="71"/>
      <c r="N69" s="61"/>
    </row>
    <row r="70" spans="1:14" ht="12.75">
      <c r="A70" s="60"/>
      <c r="B70" s="85"/>
      <c r="C70" s="74"/>
      <c r="D70" s="75"/>
      <c r="E70" s="74"/>
      <c r="F70" s="86"/>
      <c r="G70" s="86"/>
      <c r="H70" s="86"/>
      <c r="I70" s="86"/>
      <c r="J70" s="76"/>
      <c r="K70" s="86"/>
      <c r="L70" s="86"/>
      <c r="M70" s="77"/>
      <c r="N70" s="61"/>
    </row>
    <row r="71" spans="1:14" ht="12.75">
      <c r="A71" s="60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1"/>
    </row>
    <row r="72" spans="1:14" ht="12.75">
      <c r="A72" s="60"/>
      <c r="B72" s="64" t="s">
        <v>28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65"/>
      <c r="N72" s="61"/>
    </row>
    <row r="73" spans="1:14" ht="12.75">
      <c r="A73" s="60"/>
      <c r="B73" s="56" t="s">
        <v>25</v>
      </c>
      <c r="C73" s="62" t="s">
        <v>26</v>
      </c>
      <c r="D73" s="63" t="s">
        <v>22</v>
      </c>
      <c r="E73" s="62" t="s">
        <v>34</v>
      </c>
      <c r="F73" s="83" t="str">
        <f>IF(Data!$C$2=1,"lb/day","kg/day")</f>
        <v>kg/day</v>
      </c>
      <c r="G73" s="83"/>
      <c r="H73" s="83"/>
      <c r="I73" s="83" t="str">
        <f>IF(Data!$C$2=1,"lb/yr","kg/yr")</f>
        <v>kg/yr</v>
      </c>
      <c r="J73" s="64" t="str">
        <f>IF(Data!$C$2=1,"lb/yr","kg/yr")</f>
        <v>kg/yr</v>
      </c>
      <c r="K73" s="83"/>
      <c r="L73" s="83"/>
      <c r="M73" s="65" t="str">
        <f>IF(Data!$C$2=1,"lb/yr","kg/yr")</f>
        <v>kg/yr</v>
      </c>
      <c r="N73" s="61"/>
    </row>
    <row r="74" spans="1:14" ht="12.75">
      <c r="A74" s="60"/>
      <c r="B74" s="60"/>
      <c r="C74" s="68"/>
      <c r="D74" s="69"/>
      <c r="E74" s="68"/>
      <c r="F74" s="84"/>
      <c r="G74" s="84"/>
      <c r="H74" s="84"/>
      <c r="I74" s="84"/>
      <c r="J74" s="70"/>
      <c r="K74" s="84"/>
      <c r="L74" s="84"/>
      <c r="M74" s="71"/>
      <c r="N74" s="61"/>
    </row>
    <row r="75" spans="1:14" ht="12.75">
      <c r="A75" s="60"/>
      <c r="B75" s="60"/>
      <c r="C75" s="68"/>
      <c r="D75" s="69"/>
      <c r="E75" s="68"/>
      <c r="F75" s="84"/>
      <c r="G75" s="84"/>
      <c r="H75" s="84"/>
      <c r="I75" s="84"/>
      <c r="J75" s="70"/>
      <c r="K75" s="84"/>
      <c r="L75" s="84"/>
      <c r="M75" s="71"/>
      <c r="N75" s="61"/>
    </row>
    <row r="76" spans="1:14" ht="12.75">
      <c r="A76" s="60"/>
      <c r="B76" s="60"/>
      <c r="C76" s="68"/>
      <c r="D76" s="69"/>
      <c r="E76" s="68"/>
      <c r="F76" s="84"/>
      <c r="G76" s="84"/>
      <c r="H76" s="84"/>
      <c r="I76" s="84"/>
      <c r="J76" s="70"/>
      <c r="K76" s="84"/>
      <c r="L76" s="84"/>
      <c r="M76" s="71"/>
      <c r="N76" s="61"/>
    </row>
    <row r="77" spans="1:14" ht="12.75">
      <c r="A77" s="60"/>
      <c r="B77" s="60"/>
      <c r="C77" s="68"/>
      <c r="D77" s="69"/>
      <c r="E77" s="68"/>
      <c r="F77" s="84"/>
      <c r="G77" s="84"/>
      <c r="H77" s="84"/>
      <c r="I77" s="84"/>
      <c r="J77" s="70"/>
      <c r="K77" s="84"/>
      <c r="L77" s="84"/>
      <c r="M77" s="71"/>
      <c r="N77" s="61"/>
    </row>
    <row r="78" spans="1:14" ht="12.75">
      <c r="A78" s="60"/>
      <c r="B78" s="60"/>
      <c r="C78" s="68"/>
      <c r="D78" s="69"/>
      <c r="E78" s="68"/>
      <c r="F78" s="84"/>
      <c r="G78" s="84"/>
      <c r="H78" s="84"/>
      <c r="I78" s="84"/>
      <c r="J78" s="70"/>
      <c r="K78" s="84"/>
      <c r="L78" s="84"/>
      <c r="M78" s="71"/>
      <c r="N78" s="61"/>
    </row>
    <row r="79" spans="1:14" ht="12.75">
      <c r="A79" s="60"/>
      <c r="B79" s="60"/>
      <c r="C79" s="68"/>
      <c r="D79" s="69"/>
      <c r="E79" s="68"/>
      <c r="F79" s="84"/>
      <c r="G79" s="84"/>
      <c r="H79" s="84"/>
      <c r="I79" s="84"/>
      <c r="J79" s="70"/>
      <c r="K79" s="84"/>
      <c r="L79" s="84"/>
      <c r="M79" s="71"/>
      <c r="N79" s="61"/>
    </row>
    <row r="80" spans="1:14" ht="12.75">
      <c r="A80" s="60"/>
      <c r="B80" s="60"/>
      <c r="C80" s="68"/>
      <c r="D80" s="69"/>
      <c r="E80" s="68"/>
      <c r="F80" s="84"/>
      <c r="G80" s="84"/>
      <c r="H80" s="84"/>
      <c r="I80" s="84"/>
      <c r="J80" s="70"/>
      <c r="K80" s="84"/>
      <c r="L80" s="84"/>
      <c r="M80" s="71"/>
      <c r="N80" s="61"/>
    </row>
    <row r="81" spans="1:14" ht="12.75">
      <c r="A81" s="60"/>
      <c r="B81" s="60"/>
      <c r="C81" s="68"/>
      <c r="D81" s="69"/>
      <c r="E81" s="68"/>
      <c r="F81" s="84"/>
      <c r="G81" s="84"/>
      <c r="H81" s="84"/>
      <c r="I81" s="84"/>
      <c r="J81" s="70"/>
      <c r="K81" s="84"/>
      <c r="L81" s="84"/>
      <c r="M81" s="71"/>
      <c r="N81" s="61"/>
    </row>
    <row r="82" spans="1:14" ht="12.75">
      <c r="A82" s="60"/>
      <c r="B82" s="60"/>
      <c r="C82" s="68"/>
      <c r="D82" s="69"/>
      <c r="E82" s="68"/>
      <c r="F82" s="84"/>
      <c r="G82" s="84"/>
      <c r="H82" s="84"/>
      <c r="I82" s="84"/>
      <c r="J82" s="70"/>
      <c r="K82" s="84"/>
      <c r="L82" s="84"/>
      <c r="M82" s="71"/>
      <c r="N82" s="61"/>
    </row>
    <row r="83" spans="1:14" ht="12.75">
      <c r="A83" s="60"/>
      <c r="B83" s="85"/>
      <c r="C83" s="74"/>
      <c r="D83" s="75"/>
      <c r="E83" s="74"/>
      <c r="F83" s="86"/>
      <c r="G83" s="86"/>
      <c r="H83" s="86"/>
      <c r="I83" s="86"/>
      <c r="J83" s="76"/>
      <c r="K83" s="86"/>
      <c r="L83" s="86"/>
      <c r="M83" s="77"/>
      <c r="N83" s="61"/>
    </row>
    <row r="84" spans="1:14" ht="12.75">
      <c r="A84" s="60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79"/>
    </row>
    <row r="85" spans="1:14" ht="12.75">
      <c r="A85" s="51"/>
      <c r="B85" s="52" t="s">
        <v>19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>
      <c r="A86" s="60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59"/>
    </row>
    <row r="87" spans="1:14" ht="12.75">
      <c r="A87" s="60"/>
      <c r="B87" s="48" t="s">
        <v>20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50"/>
      <c r="N87" s="61"/>
    </row>
    <row r="88" spans="1:14" ht="12.75">
      <c r="A88" s="60"/>
      <c r="B88" s="62" t="s">
        <v>21</v>
      </c>
      <c r="C88" s="63" t="s">
        <v>26</v>
      </c>
      <c r="D88" s="62" t="s">
        <v>22</v>
      </c>
      <c r="E88" s="63" t="s">
        <v>23</v>
      </c>
      <c r="F88" s="64" t="str">
        <f>IF(Data!$C$2=1,"lb/day","kg/day")</f>
        <v>kg/day</v>
      </c>
      <c r="G88" s="65"/>
      <c r="H88" s="64" t="str">
        <f>IF(Data!$C$2=1,"lb/yr","kg/yr")</f>
        <v>kg/yr</v>
      </c>
      <c r="I88" s="65"/>
      <c r="J88" s="66" t="s">
        <v>44</v>
      </c>
      <c r="K88" s="66"/>
      <c r="L88" s="66"/>
      <c r="M88" s="67"/>
      <c r="N88" s="61"/>
    </row>
    <row r="89" spans="1:14" ht="12.75">
      <c r="A89" s="60"/>
      <c r="B89" s="68" t="s">
        <v>29</v>
      </c>
      <c r="C89" s="69"/>
      <c r="D89" s="68"/>
      <c r="E89" s="69"/>
      <c r="F89" s="70"/>
      <c r="G89" s="71"/>
      <c r="H89" s="70"/>
      <c r="I89" s="71"/>
      <c r="J89" s="72"/>
      <c r="K89" s="72"/>
      <c r="L89" s="72"/>
      <c r="M89" s="61"/>
      <c r="N89" s="61"/>
    </row>
    <row r="90" spans="1:14" ht="12.75">
      <c r="A90" s="60"/>
      <c r="B90" s="68"/>
      <c r="C90" s="69"/>
      <c r="D90" s="68"/>
      <c r="E90" s="69"/>
      <c r="F90" s="70"/>
      <c r="G90" s="71"/>
      <c r="H90" s="70"/>
      <c r="I90" s="71"/>
      <c r="J90" s="72"/>
      <c r="K90" s="72"/>
      <c r="L90" s="72"/>
      <c r="M90" s="61"/>
      <c r="N90" s="61"/>
    </row>
    <row r="91" spans="1:14" ht="12.75">
      <c r="A91" s="60"/>
      <c r="B91" s="68"/>
      <c r="C91" s="69"/>
      <c r="D91" s="68"/>
      <c r="E91" s="69"/>
      <c r="F91" s="70"/>
      <c r="G91" s="71"/>
      <c r="H91" s="70"/>
      <c r="I91" s="71"/>
      <c r="J91" s="72"/>
      <c r="K91" s="72"/>
      <c r="L91" s="72"/>
      <c r="M91" s="61"/>
      <c r="N91" s="61"/>
    </row>
    <row r="92" spans="1:14" ht="12.75">
      <c r="A92" s="60"/>
      <c r="B92" s="73" t="s">
        <v>43</v>
      </c>
      <c r="C92" s="69"/>
      <c r="D92" s="68"/>
      <c r="E92" s="69"/>
      <c r="F92" s="70"/>
      <c r="G92" s="71"/>
      <c r="H92" s="70"/>
      <c r="I92" s="71"/>
      <c r="J92" s="72"/>
      <c r="K92" s="72"/>
      <c r="L92" s="72"/>
      <c r="M92" s="61"/>
      <c r="N92" s="61"/>
    </row>
    <row r="93" spans="1:14" ht="12.75">
      <c r="A93" s="60"/>
      <c r="B93" s="68" t="s">
        <v>30</v>
      </c>
      <c r="C93" s="69"/>
      <c r="D93" s="68"/>
      <c r="E93" s="69"/>
      <c r="F93" s="70"/>
      <c r="G93" s="71"/>
      <c r="H93" s="70"/>
      <c r="I93" s="71"/>
      <c r="J93" s="72"/>
      <c r="K93" s="72"/>
      <c r="L93" s="72"/>
      <c r="M93" s="61"/>
      <c r="N93" s="61"/>
    </row>
    <row r="94" spans="1:14" ht="12.75">
      <c r="A94" s="60"/>
      <c r="B94" s="68"/>
      <c r="C94" s="69"/>
      <c r="D94" s="68"/>
      <c r="E94" s="69"/>
      <c r="F94" s="70"/>
      <c r="G94" s="71"/>
      <c r="H94" s="70"/>
      <c r="I94" s="71"/>
      <c r="J94" s="72"/>
      <c r="K94" s="72"/>
      <c r="L94" s="72"/>
      <c r="M94" s="61"/>
      <c r="N94" s="61"/>
    </row>
    <row r="95" spans="1:14" ht="12.75">
      <c r="A95" s="60"/>
      <c r="B95" s="68"/>
      <c r="C95" s="69"/>
      <c r="D95" s="68"/>
      <c r="E95" s="69"/>
      <c r="F95" s="70"/>
      <c r="G95" s="71"/>
      <c r="H95" s="70"/>
      <c r="I95" s="71"/>
      <c r="J95" s="72"/>
      <c r="K95" s="72"/>
      <c r="L95" s="72"/>
      <c r="M95" s="61"/>
      <c r="N95" s="61"/>
    </row>
    <row r="96" spans="1:14" ht="12.75">
      <c r="A96" s="60"/>
      <c r="B96" s="73" t="s">
        <v>43</v>
      </c>
      <c r="C96" s="69"/>
      <c r="D96" s="68"/>
      <c r="E96" s="69"/>
      <c r="F96" s="70"/>
      <c r="G96" s="71"/>
      <c r="H96" s="70"/>
      <c r="I96" s="71"/>
      <c r="J96" s="72"/>
      <c r="K96" s="72"/>
      <c r="L96" s="72"/>
      <c r="M96" s="61"/>
      <c r="N96" s="61"/>
    </row>
    <row r="97" spans="1:14" ht="12.75">
      <c r="A97" s="60"/>
      <c r="B97" s="68" t="s">
        <v>31</v>
      </c>
      <c r="C97" s="69"/>
      <c r="D97" s="68"/>
      <c r="E97" s="69"/>
      <c r="F97" s="70"/>
      <c r="G97" s="71"/>
      <c r="H97" s="70"/>
      <c r="I97" s="71"/>
      <c r="J97" s="72"/>
      <c r="K97" s="72"/>
      <c r="L97" s="72"/>
      <c r="M97" s="61"/>
      <c r="N97" s="61"/>
    </row>
    <row r="98" spans="1:14" ht="12.75">
      <c r="A98" s="60"/>
      <c r="B98" s="68"/>
      <c r="C98" s="69"/>
      <c r="D98" s="68"/>
      <c r="E98" s="69"/>
      <c r="F98" s="70"/>
      <c r="G98" s="71"/>
      <c r="H98" s="70"/>
      <c r="I98" s="71"/>
      <c r="J98" s="72"/>
      <c r="K98" s="72"/>
      <c r="L98" s="72"/>
      <c r="M98" s="61"/>
      <c r="N98" s="61"/>
    </row>
    <row r="99" spans="1:14" ht="12.75">
      <c r="A99" s="60"/>
      <c r="B99" s="68"/>
      <c r="C99" s="69"/>
      <c r="D99" s="68"/>
      <c r="E99" s="69"/>
      <c r="F99" s="70"/>
      <c r="G99" s="71"/>
      <c r="H99" s="70"/>
      <c r="I99" s="71"/>
      <c r="J99" s="72"/>
      <c r="K99" s="72"/>
      <c r="L99" s="72"/>
      <c r="M99" s="61"/>
      <c r="N99" s="61"/>
    </row>
    <row r="100" spans="1:14" ht="12.75">
      <c r="A100" s="60"/>
      <c r="B100" s="73" t="s">
        <v>43</v>
      </c>
      <c r="C100" s="69"/>
      <c r="D100" s="68"/>
      <c r="E100" s="69"/>
      <c r="F100" s="70"/>
      <c r="G100" s="71"/>
      <c r="H100" s="70"/>
      <c r="I100" s="71"/>
      <c r="J100" s="72"/>
      <c r="K100" s="72"/>
      <c r="L100" s="72"/>
      <c r="M100" s="61"/>
      <c r="N100" s="61"/>
    </row>
    <row r="101" spans="1:14" ht="12.75">
      <c r="A101" s="60"/>
      <c r="B101" s="68" t="s">
        <v>32</v>
      </c>
      <c r="C101" s="69"/>
      <c r="D101" s="68"/>
      <c r="E101" s="69"/>
      <c r="F101" s="70"/>
      <c r="G101" s="71"/>
      <c r="H101" s="70"/>
      <c r="I101" s="71"/>
      <c r="J101" s="72"/>
      <c r="K101" s="72"/>
      <c r="L101" s="72"/>
      <c r="M101" s="61"/>
      <c r="N101" s="61"/>
    </row>
    <row r="102" spans="1:14" ht="12.75">
      <c r="A102" s="60"/>
      <c r="B102" s="68"/>
      <c r="C102" s="69"/>
      <c r="D102" s="68"/>
      <c r="E102" s="69"/>
      <c r="F102" s="70"/>
      <c r="G102" s="71"/>
      <c r="H102" s="70"/>
      <c r="I102" s="71"/>
      <c r="J102" s="72"/>
      <c r="K102" s="72"/>
      <c r="L102" s="72"/>
      <c r="M102" s="61"/>
      <c r="N102" s="61"/>
    </row>
    <row r="103" spans="1:14" ht="12.75">
      <c r="A103" s="60"/>
      <c r="B103" s="68"/>
      <c r="C103" s="69"/>
      <c r="D103" s="68"/>
      <c r="E103" s="69"/>
      <c r="F103" s="70"/>
      <c r="G103" s="71"/>
      <c r="H103" s="70"/>
      <c r="I103" s="71"/>
      <c r="J103" s="72"/>
      <c r="K103" s="72"/>
      <c r="L103" s="72"/>
      <c r="M103" s="61"/>
      <c r="N103" s="61"/>
    </row>
    <row r="104" spans="1:14" ht="12.75">
      <c r="A104" s="60"/>
      <c r="B104" s="73" t="s">
        <v>43</v>
      </c>
      <c r="C104" s="69"/>
      <c r="D104" s="68"/>
      <c r="E104" s="69"/>
      <c r="F104" s="70"/>
      <c r="G104" s="71"/>
      <c r="H104" s="70"/>
      <c r="I104" s="71"/>
      <c r="J104" s="72"/>
      <c r="K104" s="72"/>
      <c r="L104" s="72"/>
      <c r="M104" s="61"/>
      <c r="N104" s="61"/>
    </row>
    <row r="105" spans="1:14" ht="12.75">
      <c r="A105" s="60"/>
      <c r="B105" s="68"/>
      <c r="C105" s="69"/>
      <c r="D105" s="68"/>
      <c r="E105" s="69"/>
      <c r="F105" s="70"/>
      <c r="G105" s="71"/>
      <c r="H105" s="70"/>
      <c r="I105" s="71"/>
      <c r="J105" s="72"/>
      <c r="K105" s="72"/>
      <c r="L105" s="72"/>
      <c r="M105" s="61"/>
      <c r="N105" s="61"/>
    </row>
    <row r="106" spans="1:14" ht="12.75">
      <c r="A106" s="60"/>
      <c r="B106" s="68"/>
      <c r="C106" s="69"/>
      <c r="D106" s="68"/>
      <c r="E106" s="69"/>
      <c r="F106" s="70"/>
      <c r="G106" s="71"/>
      <c r="H106" s="70"/>
      <c r="I106" s="71"/>
      <c r="J106" s="72"/>
      <c r="K106" s="72"/>
      <c r="L106" s="72"/>
      <c r="M106" s="61"/>
      <c r="N106" s="61"/>
    </row>
    <row r="107" spans="1:14" ht="12.75">
      <c r="A107" s="60"/>
      <c r="B107" s="68"/>
      <c r="C107" s="69"/>
      <c r="D107" s="68"/>
      <c r="E107" s="69"/>
      <c r="F107" s="70"/>
      <c r="G107" s="71"/>
      <c r="H107" s="70"/>
      <c r="I107" s="71"/>
      <c r="J107" s="72"/>
      <c r="K107" s="72"/>
      <c r="L107" s="72"/>
      <c r="M107" s="61"/>
      <c r="N107" s="61"/>
    </row>
    <row r="108" spans="1:14" ht="12.75">
      <c r="A108" s="60"/>
      <c r="B108" s="74"/>
      <c r="C108" s="75"/>
      <c r="D108" s="74"/>
      <c r="E108" s="75"/>
      <c r="F108" s="76"/>
      <c r="G108" s="77"/>
      <c r="H108" s="76"/>
      <c r="I108" s="77"/>
      <c r="J108" s="78"/>
      <c r="K108" s="78"/>
      <c r="L108" s="78"/>
      <c r="M108" s="79"/>
      <c r="N108" s="61"/>
    </row>
    <row r="109" spans="1:14" ht="12.75">
      <c r="A109" s="60"/>
      <c r="B109" s="69"/>
      <c r="C109" s="69"/>
      <c r="D109" s="69"/>
      <c r="E109" s="69"/>
      <c r="F109" s="72"/>
      <c r="G109" s="72"/>
      <c r="H109" s="72"/>
      <c r="I109" s="72"/>
      <c r="J109" s="72"/>
      <c r="K109" s="72"/>
      <c r="L109" s="72"/>
      <c r="M109" s="72"/>
      <c r="N109" s="61"/>
    </row>
    <row r="110" spans="1:14" ht="12.75">
      <c r="A110" s="60"/>
      <c r="B110" s="80" t="s">
        <v>24</v>
      </c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2"/>
      <c r="N110" s="61"/>
    </row>
    <row r="111" spans="1:14" ht="12.75">
      <c r="A111" s="60"/>
      <c r="B111" s="56" t="s">
        <v>25</v>
      </c>
      <c r="C111" s="62" t="s">
        <v>26</v>
      </c>
      <c r="D111" s="63" t="str">
        <f>"Water flow "&amp;IF(Data!$C$2=1,"lb/day","kg/day")</f>
        <v>Water flow kg/day</v>
      </c>
      <c r="E111" s="62" t="s">
        <v>35</v>
      </c>
      <c r="F111" s="83" t="str">
        <f>"Contaminent flow "&amp;IF(Data!$C$2=1,"lb/day","kg/day")</f>
        <v>Contaminent flow kg/day</v>
      </c>
      <c r="G111" s="83"/>
      <c r="H111" s="83"/>
      <c r="I111" s="64" t="str">
        <f>"Contaminent flow "&amp;IF(Data!$C$2=1,"ton/yr","metric ton/yr")</f>
        <v>Contaminent flow metric ton/yr</v>
      </c>
      <c r="J111" s="83"/>
      <c r="K111" s="65"/>
      <c r="L111" s="83" t="s">
        <v>36</v>
      </c>
      <c r="M111" s="65"/>
      <c r="N111" s="61"/>
    </row>
    <row r="112" spans="1:14" ht="12.75">
      <c r="A112" s="60"/>
      <c r="B112" s="60" t="s">
        <v>37</v>
      </c>
      <c r="C112" s="68"/>
      <c r="D112" s="69"/>
      <c r="E112" s="68" t="s">
        <v>38</v>
      </c>
      <c r="F112" s="84"/>
      <c r="G112" s="84"/>
      <c r="H112" s="84"/>
      <c r="I112" s="70"/>
      <c r="J112" s="84"/>
      <c r="K112" s="71"/>
      <c r="L112" s="84"/>
      <c r="M112" s="71"/>
      <c r="N112" s="61"/>
    </row>
    <row r="113" spans="1:14" ht="12.75">
      <c r="A113" s="60"/>
      <c r="B113" s="60"/>
      <c r="C113" s="68"/>
      <c r="D113" s="69"/>
      <c r="E113" s="68" t="s">
        <v>39</v>
      </c>
      <c r="F113" s="84"/>
      <c r="G113" s="84"/>
      <c r="H113" s="84"/>
      <c r="I113" s="70"/>
      <c r="J113" s="84"/>
      <c r="K113" s="71"/>
      <c r="L113" s="84"/>
      <c r="M113" s="71"/>
      <c r="N113" s="61"/>
    </row>
    <row r="114" spans="1:14" ht="12.75">
      <c r="A114" s="60"/>
      <c r="B114" s="60" t="s">
        <v>40</v>
      </c>
      <c r="C114" s="68"/>
      <c r="D114" s="69"/>
      <c r="E114" s="68" t="s">
        <v>38</v>
      </c>
      <c r="F114" s="84"/>
      <c r="G114" s="84"/>
      <c r="H114" s="84"/>
      <c r="I114" s="70"/>
      <c r="J114" s="84"/>
      <c r="K114" s="71"/>
      <c r="L114" s="84"/>
      <c r="M114" s="71"/>
      <c r="N114" s="61"/>
    </row>
    <row r="115" spans="1:14" ht="12.75">
      <c r="A115" s="60"/>
      <c r="B115" s="60"/>
      <c r="C115" s="68"/>
      <c r="D115" s="69"/>
      <c r="E115" s="68" t="s">
        <v>41</v>
      </c>
      <c r="F115" s="84"/>
      <c r="G115" s="84"/>
      <c r="H115" s="84"/>
      <c r="I115" s="70"/>
      <c r="J115" s="84"/>
      <c r="K115" s="71"/>
      <c r="L115" s="84"/>
      <c r="M115" s="71"/>
      <c r="N115" s="61"/>
    </row>
    <row r="116" spans="1:14" ht="12.75">
      <c r="A116" s="60"/>
      <c r="B116" s="60"/>
      <c r="C116" s="68"/>
      <c r="D116" s="69"/>
      <c r="E116" s="68" t="s">
        <v>42</v>
      </c>
      <c r="F116" s="84"/>
      <c r="G116" s="84"/>
      <c r="H116" s="84"/>
      <c r="I116" s="70"/>
      <c r="J116" s="84"/>
      <c r="K116" s="71"/>
      <c r="L116" s="84"/>
      <c r="M116" s="71"/>
      <c r="N116" s="61"/>
    </row>
    <row r="117" spans="1:14" ht="12.75">
      <c r="A117" s="60"/>
      <c r="B117" s="60"/>
      <c r="C117" s="68"/>
      <c r="D117" s="69"/>
      <c r="E117" s="68"/>
      <c r="F117" s="84"/>
      <c r="G117" s="84"/>
      <c r="H117" s="84"/>
      <c r="I117" s="70"/>
      <c r="J117" s="84"/>
      <c r="K117" s="71"/>
      <c r="L117" s="84"/>
      <c r="M117" s="71"/>
      <c r="N117" s="61"/>
    </row>
    <row r="118" spans="1:14" ht="12.75">
      <c r="A118" s="60"/>
      <c r="B118" s="60"/>
      <c r="C118" s="68"/>
      <c r="D118" s="69"/>
      <c r="E118" s="68"/>
      <c r="F118" s="84"/>
      <c r="G118" s="84"/>
      <c r="H118" s="84"/>
      <c r="I118" s="70"/>
      <c r="J118" s="84"/>
      <c r="K118" s="71"/>
      <c r="L118" s="84"/>
      <c r="M118" s="71"/>
      <c r="N118" s="61"/>
    </row>
    <row r="119" spans="1:14" ht="12.75">
      <c r="A119" s="60"/>
      <c r="B119" s="60"/>
      <c r="C119" s="68"/>
      <c r="D119" s="69"/>
      <c r="E119" s="68"/>
      <c r="F119" s="84"/>
      <c r="G119" s="84"/>
      <c r="H119" s="84"/>
      <c r="I119" s="70"/>
      <c r="J119" s="84"/>
      <c r="K119" s="71"/>
      <c r="L119" s="84"/>
      <c r="M119" s="71"/>
      <c r="N119" s="61"/>
    </row>
    <row r="120" spans="1:14" ht="12.75">
      <c r="A120" s="60"/>
      <c r="B120" s="60"/>
      <c r="C120" s="68"/>
      <c r="D120" s="69"/>
      <c r="E120" s="68"/>
      <c r="F120" s="84"/>
      <c r="G120" s="84"/>
      <c r="H120" s="84"/>
      <c r="I120" s="70"/>
      <c r="J120" s="84"/>
      <c r="K120" s="71"/>
      <c r="L120" s="84"/>
      <c r="M120" s="71"/>
      <c r="N120" s="61"/>
    </row>
    <row r="121" spans="1:14" ht="12.75">
      <c r="A121" s="60"/>
      <c r="B121" s="60"/>
      <c r="C121" s="68"/>
      <c r="D121" s="69"/>
      <c r="E121" s="68"/>
      <c r="F121" s="84"/>
      <c r="G121" s="84"/>
      <c r="H121" s="84"/>
      <c r="I121" s="70"/>
      <c r="J121" s="84"/>
      <c r="K121" s="71"/>
      <c r="L121" s="84"/>
      <c r="M121" s="71"/>
      <c r="N121" s="61"/>
    </row>
    <row r="122" spans="1:14" ht="12.75">
      <c r="A122" s="60"/>
      <c r="B122" s="60"/>
      <c r="C122" s="68"/>
      <c r="D122" s="69"/>
      <c r="E122" s="68"/>
      <c r="F122" s="84"/>
      <c r="G122" s="84"/>
      <c r="H122" s="84"/>
      <c r="I122" s="70"/>
      <c r="J122" s="84"/>
      <c r="K122" s="71"/>
      <c r="L122" s="84"/>
      <c r="M122" s="71"/>
      <c r="N122" s="61"/>
    </row>
    <row r="123" spans="1:14" ht="12.75">
      <c r="A123" s="60"/>
      <c r="B123" s="85"/>
      <c r="C123" s="74"/>
      <c r="D123" s="75"/>
      <c r="E123" s="74"/>
      <c r="F123" s="86"/>
      <c r="G123" s="86"/>
      <c r="H123" s="86"/>
      <c r="I123" s="76"/>
      <c r="J123" s="86"/>
      <c r="K123" s="77"/>
      <c r="L123" s="86"/>
      <c r="M123" s="77"/>
      <c r="N123" s="61"/>
    </row>
    <row r="124" spans="1:14" ht="12.75">
      <c r="A124" s="60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1"/>
    </row>
    <row r="125" spans="1:14" ht="12.75">
      <c r="A125" s="60"/>
      <c r="B125" s="64" t="s">
        <v>28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65"/>
      <c r="N125" s="61"/>
    </row>
    <row r="126" spans="1:14" ht="12.75">
      <c r="A126" s="60"/>
      <c r="B126" s="56" t="s">
        <v>25</v>
      </c>
      <c r="C126" s="62" t="s">
        <v>26</v>
      </c>
      <c r="D126" s="63" t="s">
        <v>22</v>
      </c>
      <c r="E126" s="62" t="s">
        <v>34</v>
      </c>
      <c r="F126" s="83" t="str">
        <f>IF(Data!$C$2=1,"lb/day","kg/day")</f>
        <v>kg/day</v>
      </c>
      <c r="G126" s="83"/>
      <c r="H126" s="83"/>
      <c r="I126" s="83" t="str">
        <f>IF(Data!$C$2=1,"lb/yr","kg/yr")</f>
        <v>kg/yr</v>
      </c>
      <c r="J126" s="64" t="str">
        <f>IF(Data!$C$2=1,"lb/yr","kg/yr")</f>
        <v>kg/yr</v>
      </c>
      <c r="K126" s="83"/>
      <c r="L126" s="83"/>
      <c r="M126" s="65" t="str">
        <f>IF(Data!$C$2=1,"lb/yr","kg/yr")</f>
        <v>kg/yr</v>
      </c>
      <c r="N126" s="61"/>
    </row>
    <row r="127" spans="1:14" ht="12.75">
      <c r="A127" s="60"/>
      <c r="B127" s="60"/>
      <c r="C127" s="68"/>
      <c r="D127" s="69"/>
      <c r="E127" s="68"/>
      <c r="F127" s="84"/>
      <c r="G127" s="84"/>
      <c r="H127" s="84"/>
      <c r="I127" s="84"/>
      <c r="J127" s="70"/>
      <c r="K127" s="84"/>
      <c r="L127" s="84"/>
      <c r="M127" s="71"/>
      <c r="N127" s="61"/>
    </row>
    <row r="128" spans="1:14" ht="12.75">
      <c r="A128" s="60"/>
      <c r="B128" s="60"/>
      <c r="C128" s="68"/>
      <c r="D128" s="69"/>
      <c r="E128" s="68"/>
      <c r="F128" s="84"/>
      <c r="G128" s="84"/>
      <c r="H128" s="84"/>
      <c r="I128" s="84"/>
      <c r="J128" s="70"/>
      <c r="K128" s="84"/>
      <c r="L128" s="84"/>
      <c r="M128" s="71"/>
      <c r="N128" s="61"/>
    </row>
    <row r="129" spans="1:14" ht="12.75">
      <c r="A129" s="60"/>
      <c r="B129" s="60"/>
      <c r="C129" s="68"/>
      <c r="D129" s="69"/>
      <c r="E129" s="68"/>
      <c r="F129" s="84"/>
      <c r="G129" s="84"/>
      <c r="H129" s="84"/>
      <c r="I129" s="84"/>
      <c r="J129" s="70"/>
      <c r="K129" s="84"/>
      <c r="L129" s="84"/>
      <c r="M129" s="71"/>
      <c r="N129" s="61"/>
    </row>
    <row r="130" spans="1:14" ht="12.75">
      <c r="A130" s="60"/>
      <c r="B130" s="60"/>
      <c r="C130" s="68"/>
      <c r="D130" s="69"/>
      <c r="E130" s="68"/>
      <c r="F130" s="84"/>
      <c r="G130" s="84"/>
      <c r="H130" s="84"/>
      <c r="I130" s="84"/>
      <c r="J130" s="70"/>
      <c r="K130" s="84"/>
      <c r="L130" s="84"/>
      <c r="M130" s="71"/>
      <c r="N130" s="61"/>
    </row>
    <row r="131" spans="1:14" ht="12.75">
      <c r="A131" s="60"/>
      <c r="B131" s="60"/>
      <c r="C131" s="68"/>
      <c r="D131" s="69"/>
      <c r="E131" s="68"/>
      <c r="F131" s="84"/>
      <c r="G131" s="84"/>
      <c r="H131" s="84"/>
      <c r="I131" s="84"/>
      <c r="J131" s="70"/>
      <c r="K131" s="84"/>
      <c r="L131" s="84"/>
      <c r="M131" s="71"/>
      <c r="N131" s="61"/>
    </row>
    <row r="132" spans="1:14" ht="12.75">
      <c r="A132" s="60"/>
      <c r="B132" s="60"/>
      <c r="C132" s="68"/>
      <c r="D132" s="69"/>
      <c r="E132" s="68"/>
      <c r="F132" s="84"/>
      <c r="G132" s="84"/>
      <c r="H132" s="84"/>
      <c r="I132" s="84"/>
      <c r="J132" s="70"/>
      <c r="K132" s="84"/>
      <c r="L132" s="84"/>
      <c r="M132" s="71"/>
      <c r="N132" s="61"/>
    </row>
    <row r="133" spans="1:14" ht="12.75">
      <c r="A133" s="60"/>
      <c r="B133" s="60"/>
      <c r="C133" s="68"/>
      <c r="D133" s="69"/>
      <c r="E133" s="68"/>
      <c r="F133" s="84"/>
      <c r="G133" s="84"/>
      <c r="H133" s="84"/>
      <c r="I133" s="84"/>
      <c r="J133" s="70"/>
      <c r="K133" s="84"/>
      <c r="L133" s="84"/>
      <c r="M133" s="71"/>
      <c r="N133" s="61"/>
    </row>
    <row r="134" spans="1:14" ht="12.75">
      <c r="A134" s="60"/>
      <c r="B134" s="60"/>
      <c r="C134" s="68"/>
      <c r="D134" s="69"/>
      <c r="E134" s="68"/>
      <c r="F134" s="84"/>
      <c r="G134" s="84"/>
      <c r="H134" s="84"/>
      <c r="I134" s="84"/>
      <c r="J134" s="70"/>
      <c r="K134" s="84"/>
      <c r="L134" s="84"/>
      <c r="M134" s="71"/>
      <c r="N134" s="61"/>
    </row>
    <row r="135" spans="1:14" ht="12.75">
      <c r="A135" s="60"/>
      <c r="B135" s="60"/>
      <c r="C135" s="68"/>
      <c r="D135" s="69"/>
      <c r="E135" s="68"/>
      <c r="F135" s="84"/>
      <c r="G135" s="84"/>
      <c r="H135" s="84"/>
      <c r="I135" s="84"/>
      <c r="J135" s="70"/>
      <c r="K135" s="84"/>
      <c r="L135" s="84"/>
      <c r="M135" s="71"/>
      <c r="N135" s="61"/>
    </row>
    <row r="136" spans="1:14" ht="12.75">
      <c r="A136" s="60"/>
      <c r="B136" s="85"/>
      <c r="C136" s="74"/>
      <c r="D136" s="75"/>
      <c r="E136" s="74"/>
      <c r="F136" s="86"/>
      <c r="G136" s="86"/>
      <c r="H136" s="86"/>
      <c r="I136" s="86"/>
      <c r="J136" s="76"/>
      <c r="K136" s="86"/>
      <c r="L136" s="86"/>
      <c r="M136" s="77"/>
      <c r="N136" s="61"/>
    </row>
    <row r="137" spans="1:14" ht="12.75">
      <c r="A137" s="8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9"/>
    </row>
    <row r="138" spans="1:14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</row>
    <row r="139" spans="1:14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</row>
    <row r="140" spans="1:14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</row>
    <row r="141" spans="1:14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</row>
    <row r="142" spans="1:14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1:14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1:14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1:14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1:14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1:14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1:14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1:14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1:14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1:14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1:14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1:14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1:14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1:14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1:14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1:14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1:14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  <row r="159" spans="1:14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</row>
    <row r="160" spans="1:14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</row>
    <row r="161" spans="1:14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</row>
    <row r="162" spans="1:14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</row>
    <row r="163" spans="1:14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</row>
    <row r="164" spans="1:14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</row>
    <row r="165" spans="1:14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1:14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</row>
    <row r="167" spans="1:14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</row>
    <row r="168" spans="1:14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</row>
    <row r="169" spans="1:14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</row>
    <row r="170" spans="1:14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</row>
  </sheetData>
  <mergeCells count="321">
    <mergeCell ref="N86:N137"/>
    <mergeCell ref="B86:M86"/>
    <mergeCell ref="B84:M84"/>
    <mergeCell ref="B71:M71"/>
    <mergeCell ref="F135:I135"/>
    <mergeCell ref="J135:M135"/>
    <mergeCell ref="F136:I136"/>
    <mergeCell ref="J136:M136"/>
    <mergeCell ref="F133:I133"/>
    <mergeCell ref="J133:M133"/>
    <mergeCell ref="F134:I134"/>
    <mergeCell ref="J134:M134"/>
    <mergeCell ref="F131:I131"/>
    <mergeCell ref="J131:M131"/>
    <mergeCell ref="F132:I132"/>
    <mergeCell ref="J132:M132"/>
    <mergeCell ref="F128:I128"/>
    <mergeCell ref="J128:M128"/>
    <mergeCell ref="F129:I129"/>
    <mergeCell ref="J129:M129"/>
    <mergeCell ref="B125:M125"/>
    <mergeCell ref="F126:I126"/>
    <mergeCell ref="J126:M126"/>
    <mergeCell ref="F127:I127"/>
    <mergeCell ref="J127:M127"/>
    <mergeCell ref="F123:H123"/>
    <mergeCell ref="I123:K123"/>
    <mergeCell ref="L123:M123"/>
    <mergeCell ref="F121:H121"/>
    <mergeCell ref="I121:K121"/>
    <mergeCell ref="L121:M121"/>
    <mergeCell ref="F122:H122"/>
    <mergeCell ref="I122:K122"/>
    <mergeCell ref="L122:M122"/>
    <mergeCell ref="F119:H119"/>
    <mergeCell ref="I119:K119"/>
    <mergeCell ref="L119:M119"/>
    <mergeCell ref="F120:H120"/>
    <mergeCell ref="I120:K120"/>
    <mergeCell ref="L120:M120"/>
    <mergeCell ref="F117:H117"/>
    <mergeCell ref="I117:K117"/>
    <mergeCell ref="L117:M117"/>
    <mergeCell ref="F118:H118"/>
    <mergeCell ref="I118:K118"/>
    <mergeCell ref="L118:M118"/>
    <mergeCell ref="F115:H115"/>
    <mergeCell ref="I115:K115"/>
    <mergeCell ref="L115:M115"/>
    <mergeCell ref="F116:H116"/>
    <mergeCell ref="I116:K116"/>
    <mergeCell ref="L116:M116"/>
    <mergeCell ref="F113:H113"/>
    <mergeCell ref="I113:K113"/>
    <mergeCell ref="L113:M113"/>
    <mergeCell ref="F114:H114"/>
    <mergeCell ref="I114:K114"/>
    <mergeCell ref="L114:M114"/>
    <mergeCell ref="F111:H111"/>
    <mergeCell ref="I111:K111"/>
    <mergeCell ref="L111:M111"/>
    <mergeCell ref="F112:H112"/>
    <mergeCell ref="I112:K112"/>
    <mergeCell ref="L112:M112"/>
    <mergeCell ref="F109:G109"/>
    <mergeCell ref="H109:I109"/>
    <mergeCell ref="J109:M109"/>
    <mergeCell ref="B110:M110"/>
    <mergeCell ref="F107:G107"/>
    <mergeCell ref="H107:I107"/>
    <mergeCell ref="J107:M107"/>
    <mergeCell ref="F108:G108"/>
    <mergeCell ref="H108:I108"/>
    <mergeCell ref="J108:M108"/>
    <mergeCell ref="F105:G105"/>
    <mergeCell ref="H105:I105"/>
    <mergeCell ref="J105:M105"/>
    <mergeCell ref="F106:G106"/>
    <mergeCell ref="H106:I106"/>
    <mergeCell ref="J106:M106"/>
    <mergeCell ref="F104:G104"/>
    <mergeCell ref="H104:I104"/>
    <mergeCell ref="J104:M104"/>
    <mergeCell ref="F102:G102"/>
    <mergeCell ref="H102:I102"/>
    <mergeCell ref="J102:M102"/>
    <mergeCell ref="F103:G103"/>
    <mergeCell ref="H103:I103"/>
    <mergeCell ref="J103:M103"/>
    <mergeCell ref="F100:G100"/>
    <mergeCell ref="H100:I100"/>
    <mergeCell ref="J100:M100"/>
    <mergeCell ref="F101:G101"/>
    <mergeCell ref="H101:I101"/>
    <mergeCell ref="J101:M101"/>
    <mergeCell ref="F98:G98"/>
    <mergeCell ref="H98:I98"/>
    <mergeCell ref="J98:M98"/>
    <mergeCell ref="F99:G99"/>
    <mergeCell ref="H99:I99"/>
    <mergeCell ref="J99:M99"/>
    <mergeCell ref="F96:G96"/>
    <mergeCell ref="H96:I96"/>
    <mergeCell ref="J96:M96"/>
    <mergeCell ref="F97:G97"/>
    <mergeCell ref="H97:I97"/>
    <mergeCell ref="J97:M97"/>
    <mergeCell ref="F94:G94"/>
    <mergeCell ref="H94:I94"/>
    <mergeCell ref="J94:M94"/>
    <mergeCell ref="F95:G95"/>
    <mergeCell ref="H95:I95"/>
    <mergeCell ref="J95:M95"/>
    <mergeCell ref="H92:I92"/>
    <mergeCell ref="J92:M92"/>
    <mergeCell ref="F93:G93"/>
    <mergeCell ref="H93:I93"/>
    <mergeCell ref="J93:M93"/>
    <mergeCell ref="B14:M14"/>
    <mergeCell ref="B87:M87"/>
    <mergeCell ref="F88:G88"/>
    <mergeCell ref="H88:I88"/>
    <mergeCell ref="J88:M88"/>
    <mergeCell ref="F89:G89"/>
    <mergeCell ref="H89:I89"/>
    <mergeCell ref="J89:M89"/>
    <mergeCell ref="F90:G90"/>
    <mergeCell ref="F130:I130"/>
    <mergeCell ref="J130:M130"/>
    <mergeCell ref="B72:M72"/>
    <mergeCell ref="H90:I90"/>
    <mergeCell ref="J90:M90"/>
    <mergeCell ref="F91:G91"/>
    <mergeCell ref="H91:I91"/>
    <mergeCell ref="J91:M91"/>
    <mergeCell ref="F92:G92"/>
    <mergeCell ref="B85:N85"/>
    <mergeCell ref="N14:N84"/>
    <mergeCell ref="F82:I82"/>
    <mergeCell ref="J82:M82"/>
    <mergeCell ref="F83:I83"/>
    <mergeCell ref="J83:M83"/>
    <mergeCell ref="F80:I80"/>
    <mergeCell ref="J80:M80"/>
    <mergeCell ref="F81:I81"/>
    <mergeCell ref="J81:M81"/>
    <mergeCell ref="F78:I78"/>
    <mergeCell ref="J78:M78"/>
    <mergeCell ref="F79:I79"/>
    <mergeCell ref="J79:M79"/>
    <mergeCell ref="F76:I76"/>
    <mergeCell ref="J76:M76"/>
    <mergeCell ref="F77:I77"/>
    <mergeCell ref="J77:M77"/>
    <mergeCell ref="F74:I74"/>
    <mergeCell ref="J74:M74"/>
    <mergeCell ref="F75:I75"/>
    <mergeCell ref="J75:M75"/>
    <mergeCell ref="F73:I73"/>
    <mergeCell ref="J73:M73"/>
    <mergeCell ref="F69:I69"/>
    <mergeCell ref="J69:M69"/>
    <mergeCell ref="F70:I70"/>
    <mergeCell ref="J70:M70"/>
    <mergeCell ref="F67:I67"/>
    <mergeCell ref="J67:M67"/>
    <mergeCell ref="F68:I68"/>
    <mergeCell ref="J68:M68"/>
    <mergeCell ref="F65:I65"/>
    <mergeCell ref="J65:M65"/>
    <mergeCell ref="F66:I66"/>
    <mergeCell ref="J66:M66"/>
    <mergeCell ref="F63:I63"/>
    <mergeCell ref="J63:M63"/>
    <mergeCell ref="F64:I64"/>
    <mergeCell ref="J64:M64"/>
    <mergeCell ref="F61:I61"/>
    <mergeCell ref="J61:M61"/>
    <mergeCell ref="F62:I62"/>
    <mergeCell ref="J62:M62"/>
    <mergeCell ref="B59:M59"/>
    <mergeCell ref="F60:I60"/>
    <mergeCell ref="J60:M60"/>
    <mergeCell ref="F56:H56"/>
    <mergeCell ref="I56:K56"/>
    <mergeCell ref="L56:M56"/>
    <mergeCell ref="F57:H57"/>
    <mergeCell ref="I57:K57"/>
    <mergeCell ref="L57:M57"/>
    <mergeCell ref="F54:H54"/>
    <mergeCell ref="I54:K54"/>
    <mergeCell ref="L54:M54"/>
    <mergeCell ref="F55:H55"/>
    <mergeCell ref="I55:K55"/>
    <mergeCell ref="L55:M55"/>
    <mergeCell ref="F52:H52"/>
    <mergeCell ref="I52:K52"/>
    <mergeCell ref="L52:M52"/>
    <mergeCell ref="F53:H53"/>
    <mergeCell ref="I53:K53"/>
    <mergeCell ref="L53:M53"/>
    <mergeCell ref="F50:H50"/>
    <mergeCell ref="I50:K50"/>
    <mergeCell ref="L50:M50"/>
    <mergeCell ref="F51:H51"/>
    <mergeCell ref="I51:K51"/>
    <mergeCell ref="L51:M51"/>
    <mergeCell ref="F48:H48"/>
    <mergeCell ref="I48:K48"/>
    <mergeCell ref="L48:M48"/>
    <mergeCell ref="F49:H49"/>
    <mergeCell ref="I49:K49"/>
    <mergeCell ref="L49:M49"/>
    <mergeCell ref="F46:H46"/>
    <mergeCell ref="I46:K46"/>
    <mergeCell ref="L46:M46"/>
    <mergeCell ref="F47:H47"/>
    <mergeCell ref="I47:K47"/>
    <mergeCell ref="L47:M47"/>
    <mergeCell ref="B44:M44"/>
    <mergeCell ref="F45:H45"/>
    <mergeCell ref="I45:K45"/>
    <mergeCell ref="L45:M45"/>
    <mergeCell ref="F26:G26"/>
    <mergeCell ref="H26:I26"/>
    <mergeCell ref="J26:M26"/>
    <mergeCell ref="F30:G30"/>
    <mergeCell ref="H30:I30"/>
    <mergeCell ref="J30:M30"/>
    <mergeCell ref="F18:G18"/>
    <mergeCell ref="H18:I18"/>
    <mergeCell ref="J18:M18"/>
    <mergeCell ref="F22:G22"/>
    <mergeCell ref="H22:I22"/>
    <mergeCell ref="J22:M22"/>
    <mergeCell ref="F42:G42"/>
    <mergeCell ref="H42:I42"/>
    <mergeCell ref="J42:M42"/>
    <mergeCell ref="F43:G43"/>
    <mergeCell ref="H43:I43"/>
    <mergeCell ref="J43:M43"/>
    <mergeCell ref="F40:G40"/>
    <mergeCell ref="H40:I40"/>
    <mergeCell ref="J40:M40"/>
    <mergeCell ref="F41:G41"/>
    <mergeCell ref="H41:I41"/>
    <mergeCell ref="J41:M41"/>
    <mergeCell ref="F38:G38"/>
    <mergeCell ref="H38:I38"/>
    <mergeCell ref="J38:M38"/>
    <mergeCell ref="F39:G39"/>
    <mergeCell ref="H39:I39"/>
    <mergeCell ref="J39:M39"/>
    <mergeCell ref="F36:G36"/>
    <mergeCell ref="H36:I36"/>
    <mergeCell ref="J36:M36"/>
    <mergeCell ref="F37:G37"/>
    <mergeCell ref="H37:I37"/>
    <mergeCell ref="J37:M37"/>
    <mergeCell ref="F34:G34"/>
    <mergeCell ref="H34:I34"/>
    <mergeCell ref="J34:M34"/>
    <mergeCell ref="F35:G35"/>
    <mergeCell ref="H35:I35"/>
    <mergeCell ref="J35:M35"/>
    <mergeCell ref="F32:G32"/>
    <mergeCell ref="H32:I32"/>
    <mergeCell ref="J32:M32"/>
    <mergeCell ref="F33:G33"/>
    <mergeCell ref="H33:I33"/>
    <mergeCell ref="J33:M33"/>
    <mergeCell ref="F29:G29"/>
    <mergeCell ref="H29:I29"/>
    <mergeCell ref="J29:M29"/>
    <mergeCell ref="F31:G31"/>
    <mergeCell ref="H31:I31"/>
    <mergeCell ref="J31:M31"/>
    <mergeCell ref="F27:G27"/>
    <mergeCell ref="H27:I27"/>
    <mergeCell ref="J27:M27"/>
    <mergeCell ref="F28:G28"/>
    <mergeCell ref="H28:I28"/>
    <mergeCell ref="J28:M28"/>
    <mergeCell ref="F24:G24"/>
    <mergeCell ref="H24:I24"/>
    <mergeCell ref="J24:M24"/>
    <mergeCell ref="F25:G25"/>
    <mergeCell ref="H25:I25"/>
    <mergeCell ref="J25:M25"/>
    <mergeCell ref="F21:G21"/>
    <mergeCell ref="H21:I21"/>
    <mergeCell ref="J21:M21"/>
    <mergeCell ref="F23:G23"/>
    <mergeCell ref="H23:I23"/>
    <mergeCell ref="J23:M23"/>
    <mergeCell ref="F19:G19"/>
    <mergeCell ref="H19:I19"/>
    <mergeCell ref="J19:M19"/>
    <mergeCell ref="F20:G20"/>
    <mergeCell ref="H20:I20"/>
    <mergeCell ref="J20:M20"/>
    <mergeCell ref="F16:G16"/>
    <mergeCell ref="H16:I16"/>
    <mergeCell ref="J16:M16"/>
    <mergeCell ref="F17:G17"/>
    <mergeCell ref="H17:I17"/>
    <mergeCell ref="J17:M17"/>
    <mergeCell ref="B12:N12"/>
    <mergeCell ref="F15:G15"/>
    <mergeCell ref="H15:I15"/>
    <mergeCell ref="J15:M15"/>
    <mergeCell ref="A13:N13"/>
    <mergeCell ref="A3:E3"/>
    <mergeCell ref="A1:E2"/>
    <mergeCell ref="A7:E7"/>
    <mergeCell ref="A4:E6"/>
    <mergeCell ref="J8:L8"/>
    <mergeCell ref="C8:I8"/>
    <mergeCell ref="C9:I9"/>
    <mergeCell ref="C10:I10"/>
    <mergeCell ref="J10:N10"/>
  </mergeCells>
  <printOptions/>
  <pageMargins left="0.75" right="0.75" top="1" bottom="1" header="0.5" footer="0.5"/>
  <pageSetup fitToHeight="1" fitToWidth="1" horizontalDpi="300" verticalDpi="300" orientation="portrait" scale="3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workbookViewId="0" topLeftCell="A1">
      <selection activeCell="C26" sqref="C26"/>
    </sheetView>
  </sheetViews>
  <sheetFormatPr defaultColWidth="9.140625" defaultRowHeight="12.75"/>
  <cols>
    <col min="2" max="2" width="11.7109375" style="0" customWidth="1"/>
    <col min="3" max="3" width="12.140625" style="0" customWidth="1"/>
    <col min="4" max="4" width="11.7109375" style="0" customWidth="1"/>
  </cols>
  <sheetData>
    <row r="2" spans="2:3" ht="12.75">
      <c r="B2" t="s">
        <v>15</v>
      </c>
      <c r="C2">
        <v>2</v>
      </c>
    </row>
    <row r="4" spans="2:9" ht="12.75">
      <c r="B4" s="23"/>
      <c r="C4" s="23"/>
      <c r="D4" s="23"/>
      <c r="E4" s="23"/>
      <c r="F4" s="23"/>
      <c r="G4" s="23"/>
      <c r="H4" s="23"/>
      <c r="I4" s="23"/>
    </row>
    <row r="5" spans="2:9" ht="12.75">
      <c r="B5" s="23"/>
      <c r="C5" s="23"/>
      <c r="D5" s="23"/>
      <c r="E5" s="23"/>
      <c r="F5" s="23"/>
      <c r="G5" s="23"/>
      <c r="H5" s="23"/>
      <c r="I5" s="23"/>
    </row>
    <row r="6" spans="2:9" ht="12.75">
      <c r="B6" s="22"/>
      <c r="C6" s="22"/>
      <c r="D6" s="22"/>
      <c r="E6" s="22"/>
      <c r="F6" s="22"/>
      <c r="G6" s="23"/>
      <c r="H6" s="23"/>
      <c r="I6" s="23"/>
    </row>
    <row r="7" spans="2:9" ht="12.75">
      <c r="B7" s="22"/>
      <c r="C7" s="22"/>
      <c r="D7" s="22"/>
      <c r="E7" s="22"/>
      <c r="F7" s="23"/>
      <c r="G7" s="23"/>
      <c r="H7" s="23"/>
      <c r="I7" s="23"/>
    </row>
    <row r="8" spans="2:9" ht="12.75">
      <c r="B8" s="22"/>
      <c r="C8" s="22"/>
      <c r="D8" s="22"/>
      <c r="E8" s="22"/>
      <c r="F8" s="23"/>
      <c r="G8" s="23"/>
      <c r="H8" s="23"/>
      <c r="I8" s="23"/>
    </row>
    <row r="9" spans="2:9" ht="12.75">
      <c r="B9" s="22"/>
      <c r="C9" s="22"/>
      <c r="D9" s="22"/>
      <c r="E9" s="22"/>
      <c r="F9" s="22"/>
      <c r="G9" s="23"/>
      <c r="H9" s="22"/>
      <c r="I9" s="22"/>
    </row>
    <row r="10" spans="2:11" ht="12.75">
      <c r="B10" s="22"/>
      <c r="C10" s="22"/>
      <c r="D10" s="22"/>
      <c r="E10" s="22"/>
      <c r="F10" s="22"/>
      <c r="G10" s="23"/>
      <c r="H10" s="23"/>
      <c r="I10" s="23"/>
      <c r="J10" s="17"/>
      <c r="K10" s="17"/>
    </row>
    <row r="11" spans="2:11" ht="12.75">
      <c r="B11" s="22"/>
      <c r="C11" s="22"/>
      <c r="D11" s="22"/>
      <c r="E11" s="22"/>
      <c r="F11" s="23"/>
      <c r="G11" s="23"/>
      <c r="H11" s="23"/>
      <c r="I11" s="23"/>
      <c r="J11" s="17"/>
      <c r="K11" s="17"/>
    </row>
    <row r="12" spans="2:11" ht="12.75">
      <c r="B12" s="22"/>
      <c r="C12" s="22"/>
      <c r="D12" s="22"/>
      <c r="E12" s="22"/>
      <c r="F12" s="23"/>
      <c r="G12" s="23"/>
      <c r="H12" s="23"/>
      <c r="I12" s="23"/>
      <c r="J12" s="17"/>
      <c r="K12" s="17"/>
    </row>
    <row r="13" spans="2:11" ht="12.75">
      <c r="B13" s="22"/>
      <c r="C13" s="22"/>
      <c r="D13" s="22"/>
      <c r="E13" s="22"/>
      <c r="F13" s="22"/>
      <c r="G13" s="23"/>
      <c r="H13" s="23"/>
      <c r="I13" s="23"/>
      <c r="J13" s="21"/>
      <c r="K13" s="21"/>
    </row>
    <row r="14" spans="2:9" ht="12.75">
      <c r="B14" s="22"/>
      <c r="C14" s="22"/>
      <c r="D14" s="22"/>
      <c r="E14" s="22"/>
      <c r="F14" s="22"/>
      <c r="G14" s="23"/>
      <c r="H14" s="23"/>
      <c r="I14" s="23"/>
    </row>
    <row r="15" spans="2:9" ht="12.75">
      <c r="B15" s="22"/>
      <c r="C15" s="22"/>
      <c r="D15" s="23"/>
      <c r="E15" s="23"/>
      <c r="F15" s="23"/>
      <c r="G15" s="23"/>
      <c r="H15" s="23"/>
      <c r="I15" s="23"/>
    </row>
    <row r="16" spans="2:9" ht="12.75">
      <c r="B16" s="22"/>
      <c r="C16" s="22"/>
      <c r="D16" s="23"/>
      <c r="E16" s="23"/>
      <c r="F16" s="23"/>
      <c r="G16" s="23"/>
      <c r="H16" s="23"/>
      <c r="I16" s="23"/>
    </row>
    <row r="17" spans="2:9" ht="12.75">
      <c r="B17" s="22"/>
      <c r="C17" s="22"/>
      <c r="D17" s="23"/>
      <c r="E17" s="23"/>
      <c r="F17" s="23"/>
      <c r="G17" s="23"/>
      <c r="H17" s="23"/>
      <c r="I17" s="23"/>
    </row>
    <row r="18" spans="2:9" ht="12.75">
      <c r="B18" s="22"/>
      <c r="C18" s="22"/>
      <c r="D18" s="23"/>
      <c r="E18" s="23"/>
      <c r="F18" s="23"/>
      <c r="G18" s="23"/>
      <c r="H18" s="23"/>
      <c r="I18" s="23"/>
    </row>
    <row r="19" spans="2:9" ht="12.75">
      <c r="B19" s="22"/>
      <c r="C19" s="22"/>
      <c r="D19" s="23"/>
      <c r="E19" s="23"/>
      <c r="F19" s="23"/>
      <c r="G19" s="23"/>
      <c r="H19" s="23"/>
      <c r="I19" s="23"/>
    </row>
    <row r="20" spans="2:9" ht="12.75">
      <c r="B20" s="22"/>
      <c r="C20" s="22"/>
      <c r="D20" s="23"/>
      <c r="E20" s="23"/>
      <c r="F20" s="22"/>
      <c r="G20" s="23"/>
      <c r="H20" s="23"/>
      <c r="I20" s="23"/>
    </row>
    <row r="21" spans="2:9" ht="12.75">
      <c r="B21" s="22"/>
      <c r="C21" s="22"/>
      <c r="D21" s="23"/>
      <c r="E21" s="23"/>
      <c r="F21" s="22"/>
      <c r="G21" s="23"/>
      <c r="H21" s="23"/>
      <c r="I21" s="23"/>
    </row>
    <row r="22" spans="2:9" ht="12.75">
      <c r="B22" s="22"/>
      <c r="C22" s="22"/>
      <c r="D22" s="23"/>
      <c r="E22" s="23"/>
      <c r="F22" s="23"/>
      <c r="G22" s="23"/>
      <c r="H22" s="23"/>
      <c r="I22" s="23"/>
    </row>
    <row r="23" spans="2:9" ht="12.75">
      <c r="B23" s="22"/>
      <c r="C23" s="22"/>
      <c r="D23" s="23"/>
      <c r="E23" s="23"/>
      <c r="F23" s="22"/>
      <c r="G23" s="23"/>
      <c r="H23" s="23"/>
      <c r="I23" s="23"/>
    </row>
    <row r="24" spans="2:3" ht="12.75">
      <c r="B24" s="1"/>
      <c r="C24" s="2"/>
    </row>
    <row r="25" spans="2:3" ht="12.75">
      <c r="B25" s="1"/>
      <c r="C25" s="2"/>
    </row>
    <row r="26" spans="2:3" ht="12.75">
      <c r="B26" s="1"/>
      <c r="C26" s="2"/>
    </row>
    <row r="27" spans="2:3" ht="12.75">
      <c r="B27" s="1"/>
      <c r="C27" s="2"/>
    </row>
    <row r="28" spans="2:3" ht="12.75">
      <c r="B28" s="1"/>
      <c r="C28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Analysis</dc:title>
  <dc:subject>Template for economic analysis of processes</dc:subject>
  <dc:creator>gptowler</dc:creator>
  <cp:keywords/>
  <dc:description/>
  <cp:lastModifiedBy>gptowler</cp:lastModifiedBy>
  <cp:lastPrinted>2004-06-02T17:02:46Z</cp:lastPrinted>
  <dcterms:created xsi:type="dcterms:W3CDTF">2004-05-25T20:35:44Z</dcterms:created>
  <dcterms:modified xsi:type="dcterms:W3CDTF">2004-06-16T20:51:20Z</dcterms:modified>
  <cp:category/>
  <cp:version/>
  <cp:contentType/>
  <cp:contentStatus/>
</cp:coreProperties>
</file>