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ublic\Documents\Private\BOOKS\METHODS 3rd\Chapters\Section D Organic Matter Dynamics\27 Benfield\FINAL\"/>
    </mc:Choice>
  </mc:AlternateContent>
  <bookViews>
    <workbookView xWindow="0" yWindow="0" windowWidth="20160" windowHeight="9732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H6" i="1" s="1"/>
  <c r="E8" i="1"/>
  <c r="H8" i="1" s="1"/>
  <c r="J14" i="1" s="1"/>
  <c r="E10" i="1"/>
  <c r="H10" i="1" s="1"/>
  <c r="J16" i="1" s="1"/>
  <c r="E12" i="1"/>
  <c r="E14" i="1"/>
  <c r="E16" i="1"/>
  <c r="H12" i="1" l="1"/>
  <c r="J12" i="1" s="1"/>
</calcChain>
</file>

<file path=xl/sharedStrings.xml><?xml version="1.0" encoding="utf-8"?>
<sst xmlns="http://schemas.openxmlformats.org/spreadsheetml/2006/main" count="61" uniqueCount="21">
  <si>
    <t>________________________________________________________________________</t>
  </si>
  <si>
    <t>____</t>
  </si>
  <si>
    <t>_____</t>
  </si>
  <si>
    <t xml:space="preserve"> </t>
  </si>
  <si>
    <t>CONTROL 1</t>
  </si>
  <si>
    <t>CONTROL 2</t>
  </si>
  <si>
    <t>CONTROL 3</t>
  </si>
  <si>
    <t>OM mass (g)</t>
  </si>
  <si>
    <t>Chamber Volume (l)</t>
  </si>
  <si>
    <t>[DO]start (mg/l)</t>
  </si>
  <si>
    <t>OM CHAMBER 1</t>
  </si>
  <si>
    <t>OM CHAMBER 2</t>
  </si>
  <si>
    <t>OM CHAMBER 3</t>
  </si>
  <si>
    <t>Incub. Start Time</t>
  </si>
  <si>
    <t>Incub. Stop Time</t>
  </si>
  <si>
    <t>Incub. Duration (hrs)</t>
  </si>
  <si>
    <t>na</t>
  </si>
  <si>
    <t>OM Respiration (mg/g/hr)</t>
  </si>
  <si>
    <t>Control Respiration (mg/hr)</t>
  </si>
  <si>
    <t>Sample ID</t>
  </si>
  <si>
    <t>[DO]end (mg/l)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</si>
</sst>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400]h:mm:ss\ AM/PM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8"/>
      <color theme="1"/>
      <name val="Times New Roman"/>
      <family val="1"/>
    </font>
    <font>
      <sz val="12"/>
      <color rgb="FFFF0000"/>
      <name val="Times New Roman"/>
      <family val="1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2" fontId="1" fillId="0" borderId="0" xfId="0" applyNumberFormat="1" applyFont="1" applyAlignment="1">
      <alignment vertical="center"/>
    </xf>
    <xf numFmtId="2" fontId="3" fillId="0" borderId="0" xfId="0" applyNumberFormat="1" applyFont="1" applyAlignment="1">
      <alignment vertical="center"/>
    </xf>
    <xf numFmtId="2" fontId="0" fillId="0" borderId="0" xfId="0" applyNumberFormat="1"/>
    <xf numFmtId="164" fontId="3" fillId="0" borderId="0" xfId="0" applyNumberFormat="1" applyFont="1" applyAlignment="1">
      <alignment vertical="center"/>
    </xf>
    <xf numFmtId="164" fontId="0" fillId="0" borderId="0" xfId="0" applyNumberFormat="1"/>
    <xf numFmtId="0" fontId="4" fillId="0" borderId="0" xfId="0" applyFont="1"/>
    <xf numFmtId="0" fontId="1" fillId="0" borderId="1" xfId="0" applyFont="1" applyBorder="1" applyAlignment="1">
      <alignment vertical="center"/>
    </xf>
    <xf numFmtId="0" fontId="0" fillId="0" borderId="1" xfId="0" applyBorder="1"/>
    <xf numFmtId="2" fontId="0" fillId="0" borderId="1" xfId="0" applyNumberFormat="1" applyBorder="1"/>
    <xf numFmtId="164" fontId="3" fillId="0" borderId="1" xfId="0" applyNumberFormat="1" applyFont="1" applyBorder="1" applyAlignment="1">
      <alignment vertical="center"/>
    </xf>
    <xf numFmtId="2" fontId="3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0" xfId="0" applyBorder="1"/>
    <xf numFmtId="0" fontId="1" fillId="0" borderId="0" xfId="0" applyFont="1" applyBorder="1" applyAlignment="1">
      <alignment vertical="center"/>
    </xf>
    <xf numFmtId="2" fontId="0" fillId="0" borderId="0" xfId="0" applyNumberFormat="1" applyBorder="1"/>
    <xf numFmtId="2" fontId="3" fillId="0" borderId="0" xfId="0" applyNumberFormat="1" applyFont="1" applyBorder="1" applyAlignment="1">
      <alignment vertical="center"/>
    </xf>
    <xf numFmtId="2" fontId="1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2" xfId="0" applyFont="1" applyBorder="1"/>
    <xf numFmtId="0" fontId="0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1"/>
  <sheetViews>
    <sheetView tabSelected="1" workbookViewId="0">
      <selection activeCell="H32" sqref="H32"/>
    </sheetView>
  </sheetViews>
  <sheetFormatPr defaultRowHeight="14.4" x14ac:dyDescent="0.3"/>
  <cols>
    <col min="2" max="2" width="22.6640625" customWidth="1"/>
    <col min="3" max="3" width="16.88671875" customWidth="1"/>
    <col min="4" max="4" width="16.6640625" customWidth="1"/>
    <col min="5" max="5" width="21.33203125" customWidth="1"/>
    <col min="6" max="7" width="16.109375" customWidth="1"/>
    <col min="8" max="8" width="26" customWidth="1"/>
    <col min="9" max="9" width="13.6640625" customWidth="1"/>
    <col min="10" max="10" width="20.5546875" customWidth="1"/>
  </cols>
  <sheetData>
    <row r="1" spans="2:10" ht="15.6" x14ac:dyDescent="0.3">
      <c r="B1" s="1" t="s">
        <v>0</v>
      </c>
    </row>
    <row r="2" spans="2:10" ht="15.6" x14ac:dyDescent="0.3">
      <c r="B2" s="1"/>
    </row>
    <row r="3" spans="2:10" ht="15.6" x14ac:dyDescent="0.3">
      <c r="B3" s="1" t="s">
        <v>19</v>
      </c>
      <c r="C3" s="1" t="s">
        <v>13</v>
      </c>
      <c r="D3" s="1" t="s">
        <v>14</v>
      </c>
      <c r="E3" s="1" t="s">
        <v>15</v>
      </c>
      <c r="F3" s="1" t="s">
        <v>9</v>
      </c>
      <c r="G3" s="1" t="s">
        <v>20</v>
      </c>
      <c r="H3" s="1" t="s">
        <v>18</v>
      </c>
      <c r="I3" s="1" t="s">
        <v>7</v>
      </c>
      <c r="J3" s="1" t="s">
        <v>17</v>
      </c>
    </row>
    <row r="4" spans="2:10" ht="15.6" x14ac:dyDescent="0.3">
      <c r="B4" s="1" t="s">
        <v>0</v>
      </c>
      <c r="F4" s="1" t="s">
        <v>0</v>
      </c>
    </row>
    <row r="5" spans="2:10" ht="15.6" x14ac:dyDescent="0.3">
      <c r="B5" s="1"/>
      <c r="E5" s="7"/>
      <c r="F5" s="7"/>
      <c r="G5" s="7"/>
      <c r="H5" s="7"/>
      <c r="I5" s="7"/>
    </row>
    <row r="6" spans="2:10" ht="15.6" x14ac:dyDescent="0.3">
      <c r="B6" s="1" t="s">
        <v>4</v>
      </c>
      <c r="C6" s="8">
        <v>0.375</v>
      </c>
      <c r="D6" s="8">
        <v>0.46875</v>
      </c>
      <c r="E6" s="6">
        <f>(D6-C6)*24</f>
        <v>2.25</v>
      </c>
      <c r="F6" s="6">
        <v>10.55</v>
      </c>
      <c r="G6" s="6">
        <v>7.5</v>
      </c>
      <c r="H6" s="6">
        <f>((F6-G6)*C18)/E6</f>
        <v>8.1333333333333341E-2</v>
      </c>
      <c r="I6" s="6" t="s">
        <v>16</v>
      </c>
      <c r="J6" s="6" t="s">
        <v>16</v>
      </c>
    </row>
    <row r="7" spans="2:10" ht="15.6" x14ac:dyDescent="0.3">
      <c r="B7" s="1"/>
      <c r="C7" s="9"/>
      <c r="D7" s="9"/>
      <c r="E7" s="6"/>
      <c r="F7" s="7"/>
      <c r="G7" s="7"/>
      <c r="H7" s="6"/>
      <c r="I7" s="6"/>
      <c r="J7" s="6"/>
    </row>
    <row r="8" spans="2:10" ht="15.6" x14ac:dyDescent="0.3">
      <c r="B8" s="1" t="s">
        <v>5</v>
      </c>
      <c r="C8" s="4" t="s">
        <v>1</v>
      </c>
      <c r="D8" s="4" t="s">
        <v>2</v>
      </c>
      <c r="E8" s="6" t="e">
        <f t="shared" ref="E8:E16" si="0">(D8-C8)*24</f>
        <v>#VALUE!</v>
      </c>
      <c r="F8" s="5" t="s">
        <v>2</v>
      </c>
      <c r="G8" s="5" t="s">
        <v>2</v>
      </c>
      <c r="H8" s="6" t="e">
        <f t="shared" ref="H8:H10" si="1">((F8-G8)*C20)/E8</f>
        <v>#VALUE!</v>
      </c>
      <c r="I8" s="5" t="s">
        <v>16</v>
      </c>
      <c r="J8" s="5" t="s">
        <v>16</v>
      </c>
    </row>
    <row r="9" spans="2:10" ht="15.6" x14ac:dyDescent="0.3">
      <c r="B9" s="1"/>
      <c r="C9" s="9"/>
      <c r="D9" s="9"/>
      <c r="E9" s="6"/>
      <c r="F9" s="7"/>
      <c r="G9" s="7"/>
      <c r="H9" s="6"/>
      <c r="I9" s="5"/>
      <c r="J9" s="5"/>
    </row>
    <row r="10" spans="2:10" ht="15.6" x14ac:dyDescent="0.3">
      <c r="B10" s="1" t="s">
        <v>6</v>
      </c>
      <c r="C10" s="4" t="s">
        <v>1</v>
      </c>
      <c r="D10" s="4" t="s">
        <v>2</v>
      </c>
      <c r="E10" s="6" t="e">
        <f t="shared" si="0"/>
        <v>#VALUE!</v>
      </c>
      <c r="F10" s="5" t="s">
        <v>2</v>
      </c>
      <c r="G10" s="5" t="s">
        <v>2</v>
      </c>
      <c r="H10" s="6" t="e">
        <f t="shared" si="1"/>
        <v>#VALUE!</v>
      </c>
      <c r="I10" s="5" t="s">
        <v>16</v>
      </c>
      <c r="J10" s="5" t="s">
        <v>16</v>
      </c>
    </row>
    <row r="11" spans="2:10" ht="15.6" x14ac:dyDescent="0.3">
      <c r="B11" s="1"/>
      <c r="C11" s="9"/>
      <c r="D11" s="9"/>
      <c r="E11" s="6"/>
      <c r="F11" s="7"/>
      <c r="G11" s="7"/>
      <c r="H11" s="6"/>
      <c r="I11" s="7"/>
      <c r="J11" s="10"/>
    </row>
    <row r="12" spans="2:10" ht="15.6" x14ac:dyDescent="0.3">
      <c r="B12" s="1" t="s">
        <v>10</v>
      </c>
      <c r="C12" s="8">
        <v>0.37847222222222227</v>
      </c>
      <c r="D12" s="8">
        <v>0.47222222222222227</v>
      </c>
      <c r="E12" s="6">
        <f t="shared" si="0"/>
        <v>2.25</v>
      </c>
      <c r="F12" s="6">
        <v>10.5</v>
      </c>
      <c r="G12" s="6">
        <v>5.5</v>
      </c>
      <c r="H12" s="6">
        <f>((F12-G12)*C18)/E12</f>
        <v>0.13333333333333333</v>
      </c>
      <c r="I12" s="6">
        <v>3.25</v>
      </c>
      <c r="J12" s="3">
        <f>(H12-H6)/I12</f>
        <v>1.5999999999999997E-2</v>
      </c>
    </row>
    <row r="13" spans="2:10" ht="15.6" x14ac:dyDescent="0.3">
      <c r="B13" s="1"/>
      <c r="C13" s="9"/>
      <c r="D13" s="9"/>
      <c r="E13" s="6"/>
      <c r="F13" s="7"/>
      <c r="G13" s="7"/>
      <c r="H13" s="7"/>
      <c r="I13" s="7"/>
    </row>
    <row r="14" spans="2:10" ht="15.6" x14ac:dyDescent="0.3">
      <c r="B14" s="1" t="s">
        <v>11</v>
      </c>
      <c r="C14" s="4" t="s">
        <v>1</v>
      </c>
      <c r="D14" s="4" t="s">
        <v>2</v>
      </c>
      <c r="E14" s="6" t="e">
        <f t="shared" si="0"/>
        <v>#VALUE!</v>
      </c>
      <c r="F14" s="5" t="s">
        <v>2</v>
      </c>
      <c r="G14" s="5" t="s">
        <v>2</v>
      </c>
      <c r="H14" s="5" t="s">
        <v>16</v>
      </c>
      <c r="I14" s="5" t="s">
        <v>2</v>
      </c>
      <c r="J14" s="3" t="e">
        <f>(H14-H8)/I14</f>
        <v>#VALUE!</v>
      </c>
    </row>
    <row r="15" spans="2:10" ht="15.6" x14ac:dyDescent="0.3">
      <c r="B15" s="1" t="s">
        <v>3</v>
      </c>
      <c r="C15" s="9"/>
      <c r="D15" s="9"/>
      <c r="E15" s="6"/>
      <c r="F15" s="7"/>
      <c r="G15" s="7"/>
      <c r="H15" s="7"/>
      <c r="I15" s="7"/>
    </row>
    <row r="16" spans="2:10" ht="15.6" x14ac:dyDescent="0.3">
      <c r="B16" s="1" t="s">
        <v>12</v>
      </c>
      <c r="C16" s="4" t="s">
        <v>1</v>
      </c>
      <c r="D16" s="4" t="s">
        <v>2</v>
      </c>
      <c r="E16" s="6" t="e">
        <f t="shared" si="0"/>
        <v>#VALUE!</v>
      </c>
      <c r="F16" s="5" t="s">
        <v>2</v>
      </c>
      <c r="G16" s="5" t="s">
        <v>2</v>
      </c>
      <c r="H16" s="5" t="s">
        <v>16</v>
      </c>
      <c r="I16" s="5" t="s">
        <v>2</v>
      </c>
      <c r="J16" s="3" t="e">
        <f>(H16-H10)/I16</f>
        <v>#VALUE!</v>
      </c>
    </row>
    <row r="17" spans="2:10" x14ac:dyDescent="0.3">
      <c r="B17" s="2"/>
      <c r="E17" s="7"/>
    </row>
    <row r="18" spans="2:10" ht="15.6" x14ac:dyDescent="0.3">
      <c r="B18" s="1" t="s">
        <v>8</v>
      </c>
      <c r="C18">
        <v>0.06</v>
      </c>
      <c r="E18" s="7"/>
    </row>
    <row r="19" spans="2:10" ht="15.6" x14ac:dyDescent="0.3">
      <c r="B19" s="1"/>
    </row>
    <row r="20" spans="2:10" ht="15.6" x14ac:dyDescent="0.3">
      <c r="B20" s="1"/>
    </row>
    <row r="21" spans="2:10" x14ac:dyDescent="0.3">
      <c r="B21" s="2"/>
    </row>
    <row r="22" spans="2:10" ht="15.6" x14ac:dyDescent="0.3">
      <c r="B22" s="11" t="s">
        <v>19</v>
      </c>
      <c r="C22" s="11" t="s">
        <v>13</v>
      </c>
      <c r="D22" s="11" t="s">
        <v>14</v>
      </c>
      <c r="E22" s="11" t="s">
        <v>9</v>
      </c>
      <c r="F22" s="11" t="s">
        <v>20</v>
      </c>
      <c r="G22" s="11" t="s">
        <v>7</v>
      </c>
      <c r="H22" s="18"/>
      <c r="I22" s="18"/>
      <c r="J22" s="19"/>
    </row>
    <row r="23" spans="2:10" ht="15.6" x14ac:dyDescent="0.3">
      <c r="B23" s="11" t="s">
        <v>0</v>
      </c>
      <c r="C23" s="12"/>
      <c r="D23" s="12"/>
      <c r="E23" s="12"/>
      <c r="F23" s="11" t="s">
        <v>0</v>
      </c>
      <c r="G23" s="12"/>
      <c r="H23" s="24"/>
      <c r="I23" s="25"/>
      <c r="J23" s="25"/>
    </row>
    <row r="24" spans="2:10" ht="15.6" x14ac:dyDescent="0.3">
      <c r="B24" s="11"/>
      <c r="C24" s="12"/>
      <c r="D24" s="12"/>
      <c r="E24" s="13"/>
      <c r="F24" s="13"/>
      <c r="G24" s="13"/>
      <c r="H24" s="20"/>
      <c r="I24" s="20"/>
      <c r="J24" s="18"/>
    </row>
    <row r="25" spans="2:10" ht="15.6" x14ac:dyDescent="0.3">
      <c r="B25" s="11" t="s">
        <v>4</v>
      </c>
      <c r="C25" s="14"/>
      <c r="D25" s="14"/>
      <c r="E25" s="15"/>
      <c r="F25" s="15"/>
      <c r="G25" s="15"/>
      <c r="H25" s="21"/>
      <c r="I25" s="21"/>
      <c r="J25" s="21"/>
    </row>
    <row r="26" spans="2:10" ht="15.6" x14ac:dyDescent="0.3">
      <c r="B26" s="11" t="s">
        <v>5</v>
      </c>
      <c r="C26" s="16"/>
      <c r="D26" s="16"/>
      <c r="E26" s="15"/>
      <c r="F26" s="17"/>
      <c r="G26" s="17"/>
      <c r="H26" s="21"/>
      <c r="I26" s="22"/>
      <c r="J26" s="22"/>
    </row>
    <row r="27" spans="2:10" ht="15.6" x14ac:dyDescent="0.3">
      <c r="B27" s="11" t="s">
        <v>6</v>
      </c>
      <c r="C27" s="16"/>
      <c r="D27" s="16"/>
      <c r="E27" s="15"/>
      <c r="F27" s="17"/>
      <c r="G27" s="17"/>
      <c r="H27" s="21"/>
      <c r="I27" s="22"/>
      <c r="J27" s="22"/>
    </row>
    <row r="28" spans="2:10" ht="15.6" x14ac:dyDescent="0.3">
      <c r="B28" s="11" t="s">
        <v>10</v>
      </c>
      <c r="C28" s="14"/>
      <c r="D28" s="14"/>
      <c r="E28" s="15"/>
      <c r="F28" s="15"/>
      <c r="G28" s="15"/>
      <c r="H28" s="21"/>
      <c r="I28" s="21"/>
      <c r="J28" s="23"/>
    </row>
    <row r="29" spans="2:10" ht="15.6" x14ac:dyDescent="0.3">
      <c r="B29" s="11" t="s">
        <v>11</v>
      </c>
      <c r="C29" s="16"/>
      <c r="D29" s="16"/>
      <c r="E29" s="15"/>
      <c r="F29" s="17"/>
      <c r="G29" s="17"/>
      <c r="H29" s="22"/>
      <c r="I29" s="22"/>
      <c r="J29" s="23"/>
    </row>
    <row r="30" spans="2:10" ht="15.6" x14ac:dyDescent="0.3">
      <c r="B30" s="11" t="s">
        <v>12</v>
      </c>
      <c r="C30" s="16"/>
      <c r="D30" s="16"/>
      <c r="E30" s="15"/>
      <c r="F30" s="17"/>
      <c r="G30" s="17"/>
      <c r="H30" s="22"/>
      <c r="I30" s="22"/>
      <c r="J30" s="23"/>
    </row>
    <row r="31" spans="2:10" ht="15.6" x14ac:dyDescent="0.3">
      <c r="B31" s="11" t="s">
        <v>8</v>
      </c>
      <c r="C31" s="12"/>
      <c r="D31" s="12"/>
      <c r="E31" s="13"/>
      <c r="F31" s="12"/>
      <c r="G31" s="12"/>
      <c r="H31" s="18"/>
      <c r="I31" s="18"/>
      <c r="J31" s="1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D. Tiegs</dc:creator>
  <cp:lastModifiedBy>Gary Lamberti</cp:lastModifiedBy>
  <dcterms:created xsi:type="dcterms:W3CDTF">2016-08-16T18:23:46Z</dcterms:created>
  <dcterms:modified xsi:type="dcterms:W3CDTF">2016-11-18T06:56:31Z</dcterms:modified>
</cp:coreProperties>
</file>